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66B0ECC-FC00-470A-92D6-E4300821E1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67" i="1" l="1"/>
  <c r="H67" i="1"/>
  <c r="I67" i="1"/>
  <c r="J67" i="1"/>
  <c r="G66" i="1"/>
  <c r="H66" i="1"/>
  <c r="I66" i="1"/>
  <c r="J66" i="1"/>
  <c r="G65" i="1"/>
  <c r="H65" i="1"/>
  <c r="I65" i="1"/>
  <c r="J65" i="1"/>
  <c r="J159" i="1" l="1"/>
  <c r="J160" i="1"/>
  <c r="J161" i="1"/>
  <c r="J162" i="1"/>
  <c r="J163" i="1"/>
  <c r="J164" i="1"/>
  <c r="J165" i="1"/>
  <c r="J166" i="1"/>
  <c r="I159" i="1"/>
  <c r="I160" i="1"/>
  <c r="I161" i="1"/>
  <c r="I162" i="1"/>
  <c r="I163" i="1"/>
  <c r="I164" i="1"/>
  <c r="I165" i="1"/>
  <c r="I166" i="1"/>
  <c r="H159" i="1"/>
  <c r="H160" i="1"/>
  <c r="H161" i="1"/>
  <c r="H162" i="1"/>
  <c r="H163" i="1"/>
  <c r="H164" i="1"/>
  <c r="H165" i="1"/>
  <c r="H166" i="1"/>
  <c r="G159" i="1"/>
  <c r="G160" i="1"/>
  <c r="G161" i="1"/>
  <c r="G162" i="1"/>
  <c r="G163" i="1"/>
  <c r="G164" i="1"/>
  <c r="G165" i="1"/>
  <c r="G166" i="1"/>
  <c r="J157" i="1"/>
  <c r="J158" i="1"/>
  <c r="I157" i="1"/>
  <c r="I158" i="1"/>
  <c r="H157" i="1"/>
  <c r="H158" i="1"/>
  <c r="G157" i="1"/>
  <c r="G158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J68" i="1"/>
  <c r="J69" i="1"/>
  <c r="J70" i="1"/>
  <c r="J71" i="1"/>
  <c r="J72" i="1"/>
  <c r="J73" i="1"/>
  <c r="J74" i="1"/>
  <c r="J75" i="1"/>
  <c r="J76" i="1"/>
  <c r="I68" i="1"/>
  <c r="I69" i="1"/>
  <c r="I70" i="1"/>
  <c r="I71" i="1"/>
  <c r="I72" i="1"/>
  <c r="I73" i="1"/>
  <c r="I74" i="1"/>
  <c r="I75" i="1"/>
  <c r="I76" i="1"/>
  <c r="I77" i="1"/>
  <c r="H77" i="1"/>
  <c r="G77" i="1"/>
  <c r="H68" i="1"/>
  <c r="H69" i="1"/>
  <c r="H70" i="1"/>
  <c r="H71" i="1"/>
  <c r="H72" i="1"/>
  <c r="H73" i="1"/>
  <c r="H74" i="1"/>
  <c r="H75" i="1"/>
  <c r="H76" i="1"/>
  <c r="G68" i="1"/>
  <c r="G69" i="1"/>
  <c r="G70" i="1"/>
  <c r="G71" i="1"/>
  <c r="G72" i="1"/>
  <c r="G73" i="1"/>
  <c r="G74" i="1"/>
  <c r="G75" i="1"/>
  <c r="G76" i="1"/>
  <c r="G57" i="1"/>
  <c r="H57" i="1"/>
  <c r="I57" i="1"/>
  <c r="J57" i="1"/>
  <c r="G60" i="1"/>
  <c r="H60" i="1"/>
  <c r="I60" i="1"/>
  <c r="J60" i="1"/>
  <c r="J79" i="1"/>
  <c r="J80" i="1"/>
  <c r="J81" i="1"/>
  <c r="I81" i="1"/>
  <c r="I79" i="1"/>
  <c r="I80" i="1"/>
  <c r="H79" i="1"/>
  <c r="H80" i="1"/>
  <c r="H81" i="1"/>
  <c r="G79" i="1"/>
  <c r="G80" i="1"/>
  <c r="G81" i="1"/>
  <c r="G61" i="1"/>
  <c r="H61" i="1"/>
  <c r="I61" i="1"/>
  <c r="J61" i="1"/>
  <c r="G78" i="1"/>
  <c r="H78" i="1"/>
  <c r="I78" i="1"/>
  <c r="J78" i="1"/>
  <c r="G98" i="1"/>
  <c r="H98" i="1"/>
  <c r="I98" i="1"/>
  <c r="J98" i="1"/>
  <c r="J92" i="1"/>
  <c r="J93" i="1"/>
  <c r="J94" i="1"/>
  <c r="J95" i="1"/>
  <c r="I92" i="1"/>
  <c r="I93" i="1"/>
  <c r="I94" i="1"/>
  <c r="I95" i="1"/>
  <c r="H92" i="1"/>
  <c r="H93" i="1"/>
  <c r="H94" i="1"/>
  <c r="H95" i="1"/>
  <c r="G92" i="1"/>
  <c r="G93" i="1"/>
  <c r="G94" i="1"/>
  <c r="G95" i="1"/>
  <c r="J5" i="1"/>
  <c r="I5" i="1"/>
  <c r="H5" i="1"/>
  <c r="G5" i="1"/>
  <c r="G63" i="1"/>
  <c r="H63" i="1"/>
  <c r="I63" i="1"/>
  <c r="J63" i="1"/>
  <c r="G62" i="1"/>
  <c r="H62" i="1"/>
  <c r="I62" i="1"/>
  <c r="J62" i="1"/>
  <c r="J82" i="1"/>
  <c r="J83" i="1"/>
  <c r="J84" i="1"/>
  <c r="J85" i="1"/>
  <c r="I82" i="1"/>
  <c r="I83" i="1"/>
  <c r="I84" i="1"/>
  <c r="I85" i="1"/>
  <c r="H82" i="1"/>
  <c r="H83" i="1"/>
  <c r="H84" i="1"/>
  <c r="H85" i="1"/>
  <c r="G82" i="1"/>
  <c r="G83" i="1"/>
  <c r="G84" i="1"/>
  <c r="G85" i="1"/>
  <c r="G51" i="1" l="1"/>
  <c r="H51" i="1"/>
  <c r="I51" i="1"/>
  <c r="J51" i="1"/>
  <c r="G50" i="1"/>
  <c r="H50" i="1"/>
  <c r="I50" i="1"/>
  <c r="J50" i="1"/>
  <c r="G49" i="1"/>
  <c r="H49" i="1"/>
  <c r="I49" i="1"/>
  <c r="J49" i="1"/>
  <c r="G48" i="1"/>
  <c r="H48" i="1"/>
  <c r="I48" i="1"/>
  <c r="J48" i="1"/>
  <c r="G17" i="1"/>
  <c r="H17" i="1"/>
  <c r="I17" i="1"/>
  <c r="J17" i="1"/>
  <c r="G16" i="1" l="1"/>
  <c r="H16" i="1"/>
  <c r="I16" i="1"/>
  <c r="J16" i="1"/>
  <c r="G64" i="1"/>
  <c r="H64" i="1"/>
  <c r="I64" i="1"/>
  <c r="J64" i="1"/>
  <c r="J87" i="1"/>
  <c r="J88" i="1"/>
  <c r="J89" i="1"/>
  <c r="J90" i="1"/>
  <c r="J91" i="1"/>
  <c r="J96" i="1"/>
  <c r="J97" i="1"/>
  <c r="J99" i="1"/>
  <c r="J86" i="1"/>
  <c r="I87" i="1"/>
  <c r="I88" i="1"/>
  <c r="I89" i="1"/>
  <c r="I90" i="1"/>
  <c r="I91" i="1"/>
  <c r="I96" i="1"/>
  <c r="I97" i="1"/>
  <c r="I99" i="1"/>
  <c r="I86" i="1"/>
  <c r="H87" i="1"/>
  <c r="H88" i="1"/>
  <c r="H89" i="1"/>
  <c r="H90" i="1"/>
  <c r="H91" i="1"/>
  <c r="H96" i="1"/>
  <c r="H97" i="1"/>
  <c r="H99" i="1"/>
  <c r="H86" i="1"/>
  <c r="G87" i="1"/>
  <c r="G88" i="1"/>
  <c r="G89" i="1"/>
  <c r="G90" i="1"/>
  <c r="G91" i="1"/>
  <c r="G96" i="1"/>
  <c r="G97" i="1"/>
  <c r="G99" i="1"/>
  <c r="G86" i="1"/>
  <c r="J6" i="1"/>
  <c r="J7" i="1"/>
  <c r="J8" i="1"/>
  <c r="J9" i="1"/>
  <c r="J10" i="1"/>
  <c r="J11" i="1"/>
  <c r="J12" i="1"/>
  <c r="J13" i="1"/>
  <c r="J14" i="1"/>
  <c r="J15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2" i="1"/>
  <c r="J53" i="1"/>
  <c r="J54" i="1"/>
  <c r="J55" i="1"/>
  <c r="J56" i="1"/>
  <c r="J58" i="1"/>
  <c r="J59" i="1"/>
  <c r="I6" i="1"/>
  <c r="I7" i="1"/>
  <c r="I8" i="1"/>
  <c r="I9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2" i="1"/>
  <c r="I53" i="1"/>
  <c r="I54" i="1"/>
  <c r="I55" i="1"/>
  <c r="I56" i="1"/>
  <c r="I58" i="1"/>
  <c r="I59" i="1"/>
  <c r="J4" i="1"/>
  <c r="I4" i="1"/>
  <c r="H6" i="1"/>
  <c r="H7" i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2" i="1"/>
  <c r="H53" i="1"/>
  <c r="H54" i="1"/>
  <c r="H55" i="1"/>
  <c r="H56" i="1"/>
  <c r="H58" i="1"/>
  <c r="H59" i="1"/>
  <c r="H4" i="1"/>
  <c r="G6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2" i="1"/>
  <c r="G53" i="1"/>
  <c r="G54" i="1"/>
  <c r="G55" i="1"/>
  <c r="G56" i="1"/>
  <c r="G58" i="1"/>
  <c r="G59" i="1"/>
  <c r="G4" i="1"/>
</calcChain>
</file>

<file path=xl/sharedStrings.xml><?xml version="1.0" encoding="utf-8"?>
<sst xmlns="http://schemas.openxmlformats.org/spreadsheetml/2006/main" count="639" uniqueCount="336">
  <si>
    <t>812W41610-0306</t>
  </si>
  <si>
    <t>812W61510-0803</t>
  </si>
  <si>
    <t>812W61510-0804</t>
  </si>
  <si>
    <t>812W41610-0227</t>
  </si>
  <si>
    <t>812W41610-0228</t>
  </si>
  <si>
    <t>812W25101-6021</t>
  </si>
  <si>
    <t>812W25101-6022</t>
  </si>
  <si>
    <t>812W25320-6001</t>
  </si>
  <si>
    <t>812W25320-6002</t>
  </si>
  <si>
    <t>WG9100443050</t>
  </si>
  <si>
    <t>712W12210-0101+001</t>
  </si>
  <si>
    <t>812W41610-0021</t>
  </si>
  <si>
    <t>812W41610-0022</t>
  </si>
  <si>
    <t>WG9925954031</t>
  </si>
  <si>
    <t>YZ900076000014/1</t>
  </si>
  <si>
    <t>WG9716583013</t>
  </si>
  <si>
    <t xml:space="preserve"> 812W62410-6030</t>
  </si>
  <si>
    <t>812W62410-6031</t>
  </si>
  <si>
    <t>WG9000360521+001</t>
  </si>
  <si>
    <t>WG9925810001</t>
  </si>
  <si>
    <t>WG9925810002</t>
  </si>
  <si>
    <t>811W25101-6017</t>
  </si>
  <si>
    <t>811W25101-6018</t>
  </si>
  <si>
    <t>811W25320-6002</t>
  </si>
  <si>
    <t>az9925520366</t>
  </si>
  <si>
    <t>811W62910-0145</t>
  </si>
  <si>
    <t>WG9716583014</t>
  </si>
  <si>
    <t>SITRAK C7H</t>
  </si>
  <si>
    <t>HOWO T5G</t>
  </si>
  <si>
    <t>Щиток подножки левый, крашеный</t>
  </si>
  <si>
    <t>Щиток подножки правый, крашеный</t>
  </si>
  <si>
    <t>Фара основная LED левая</t>
  </si>
  <si>
    <t>Фара основная LED правая</t>
  </si>
  <si>
    <t>Фара противотуманная левая</t>
  </si>
  <si>
    <t>Фара противотуманная правая</t>
  </si>
  <si>
    <t xml:space="preserve"> SITRAK C7H крышка металлического замка топливного бака в сборе </t>
  </si>
  <si>
    <t xml:space="preserve">Заднее крыло брызговики SITRAK C7H </t>
  </si>
  <si>
    <t>Защита аккумуляторной батареи</t>
  </si>
  <si>
    <t>Sitrak Блок управления освещением</t>
  </si>
  <si>
    <t>Дефлекторы воздуха(жабры) левый</t>
  </si>
  <si>
    <t>Дефлекторы воздуха(жабры) правый</t>
  </si>
  <si>
    <t>Осушитель для sitrak C7H</t>
  </si>
  <si>
    <t>Левый Оригинальный задний фонарь Sinotruk SITRAK C7H HOWO A7 T7H</t>
  </si>
  <si>
    <t>Правый Оригинальный задний фонарь Sinotruk SITRAK C7H HOWO A7 T7H</t>
  </si>
  <si>
    <t>Башмак рессоры чугун кованный</t>
  </si>
  <si>
    <t>Блок управления прицепом CNHTC</t>
  </si>
  <si>
    <t>Бампер передний крашеный цвет</t>
  </si>
  <si>
    <t>Наименование</t>
  </si>
  <si>
    <t>цвет белый оригинал</t>
  </si>
  <si>
    <t>оригинал</t>
  </si>
  <si>
    <t xml:space="preserve">Цвет  </t>
  </si>
  <si>
    <t>Артикул</t>
  </si>
  <si>
    <t>Модель</t>
  </si>
  <si>
    <t>Запчасти</t>
  </si>
  <si>
    <t>200V05504-0122</t>
  </si>
  <si>
    <t>WG9925550966</t>
  </si>
  <si>
    <t>201V12503-0062</t>
  </si>
  <si>
    <t>711W61900-0051</t>
  </si>
  <si>
    <t>WG9925550966 (FS20190)</t>
  </si>
  <si>
    <t>710W08405-0032/710W08405-0017</t>
  </si>
  <si>
    <t>WG9X25190061/WG9X25190062</t>
  </si>
  <si>
    <t>HOWO T5G/MAN MC11</t>
  </si>
  <si>
    <t>HOWO T5G FS20190 MC11</t>
  </si>
  <si>
    <t>HOWO T5G/MAN TGA</t>
  </si>
  <si>
    <t>HOWO T5G MC11</t>
  </si>
  <si>
    <t>Howo T5G, Sitrak C7H</t>
  </si>
  <si>
    <t>Sitrak</t>
  </si>
  <si>
    <t>SITRAK C7H T5G</t>
  </si>
  <si>
    <t>HOWO T5G/MAN</t>
  </si>
  <si>
    <t>Колодка тормозная перед. диск тормоз</t>
  </si>
  <si>
    <t xml:space="preserve">Фара правая HOWO T5G 546018 </t>
  </si>
  <si>
    <t xml:space="preserve">Фара левая HOWO T5G 546017 </t>
  </si>
  <si>
    <t xml:space="preserve">Левая Фара противотуманная HOWO T5G 546002 </t>
  </si>
  <si>
    <t xml:space="preserve">Правая Фара противотуманная HOWO T5G 546002 </t>
  </si>
  <si>
    <t>811W25320-6001</t>
  </si>
  <si>
    <t>Sitrak C7H</t>
  </si>
  <si>
    <t>WG9761450185</t>
  </si>
  <si>
    <t>Накладка тормозная (410х220)</t>
  </si>
  <si>
    <t>БРЫЗГОВИК С ЛОГОТИПОМ SITRAK SITRAK</t>
  </si>
  <si>
    <t>WG9925955074</t>
  </si>
  <si>
    <t xml:space="preserve">Колодка тормозная задняя в сборе с накладками правая мост MCP16 HOWO </t>
  </si>
  <si>
    <t>AZ7117451221</t>
  </si>
  <si>
    <t>Заднее левое крыло кабины Ситрак C7h грунтованное</t>
  </si>
  <si>
    <t>Az9725160390</t>
  </si>
  <si>
    <t>12W63730-0025</t>
  </si>
  <si>
    <t>Зеркало заднего вида левое в сборе со стойкой (2 зеркала)</t>
  </si>
  <si>
    <t xml:space="preserve"> Sitrak 7</t>
  </si>
  <si>
    <t xml:space="preserve">Зеркало заднего вида правое в сборе со стойкой (2 зеркала) </t>
  </si>
  <si>
    <t>Диск тормозной задний SITRAK C7H 4x2 (мост MCY13)</t>
  </si>
  <si>
    <t>Генератор MC11 8рк 110А/28В T5G, sitrak</t>
  </si>
  <si>
    <t>202V26101-7281</t>
  </si>
  <si>
    <t>СТАРТЕР BOSCH 0986022640 12 ЗУБ. SITRAK 200V26201-7199\201V26201-7199</t>
  </si>
  <si>
    <t>201V26201-7199</t>
  </si>
  <si>
    <t>812W50803-0041</t>
  </si>
  <si>
    <t>811W62910-0144</t>
  </si>
  <si>
    <t>Боковой спойлер кабины на  право</t>
  </si>
  <si>
    <t>Спойлер боковой крашенный левый</t>
  </si>
  <si>
    <t>Накладка бампера нижняя левая, крашеная</t>
  </si>
  <si>
    <t>Накладка бампера нижняя правая, крашеная</t>
  </si>
  <si>
    <t>WG9925565001</t>
  </si>
  <si>
    <t>Крышка бака мочевины</t>
  </si>
  <si>
    <t>WG9925565001+002</t>
  </si>
  <si>
    <t>Распорка крыла</t>
  </si>
  <si>
    <t>WG9925954005-A</t>
  </si>
  <si>
    <t>810W61510-5187</t>
  </si>
  <si>
    <t>Ведомый диск сцепления ФАО Sinotruk HOWO JAC Фотон</t>
  </si>
  <si>
    <t>812W41685-0044</t>
  </si>
  <si>
    <t>18900034-0068</t>
  </si>
  <si>
    <t>Щиток подножки правый, крашеный белый левый  С7Н мах</t>
  </si>
  <si>
    <t>AZ16D424000021</t>
  </si>
  <si>
    <t>Щиток подножки левый, крашеный белый правый С7Н мах</t>
  </si>
  <si>
    <t>AZ16D424000022</t>
  </si>
  <si>
    <t>WG9925954005</t>
  </si>
  <si>
    <t xml:space="preserve"> крышка заднего  крыла</t>
  </si>
  <si>
    <t>712W41610-1316</t>
  </si>
  <si>
    <t>Нижняя облицовка бампера С7Н мах прав</t>
  </si>
  <si>
    <t>Нижняя облицовка бампера С7Н мах лев</t>
  </si>
  <si>
    <t>712W41610-1317</t>
  </si>
  <si>
    <t>Масленый фильтр(древесная бумага)</t>
  </si>
  <si>
    <t>Топливный фильтр грубой очистки (FS20190)(древесная бумага)</t>
  </si>
  <si>
    <t>Топливный фильтр тонкой очистки(древесная бумага)</t>
  </si>
  <si>
    <t>Масленый фильтр(композитная бумага)</t>
  </si>
  <si>
    <t>Топливный фильтр грубой очистки(композитная бумага)</t>
  </si>
  <si>
    <t>Топливный фильтр тонкой очистки(композитная бумага)</t>
  </si>
  <si>
    <t>Воздушный фильтр К 2747(композитная бумага)</t>
  </si>
  <si>
    <t>Воздушный фильтр К 2652(композитная бумага)</t>
  </si>
  <si>
    <t>Салонный фильтр(композитная бумага)</t>
  </si>
  <si>
    <t>AZ16D423000031</t>
  </si>
  <si>
    <t xml:space="preserve">Накладка решетки радиатора нижняя </t>
  </si>
  <si>
    <t>опт со склада от 300000 скидка 20%</t>
  </si>
  <si>
    <t>опт со склада 100000 скида 10%</t>
  </si>
  <si>
    <t>опт под заказ от 300000 скидка 25%</t>
  </si>
  <si>
    <t>опт под заказ от 100000 скидка 15%</t>
  </si>
  <si>
    <t>740.60-1005115.30</t>
  </si>
  <si>
    <t>КамАЗ</t>
  </si>
  <si>
    <t>Маховик Евро 3</t>
  </si>
  <si>
    <t>Клепка для Sitrak бронза 100штук</t>
  </si>
  <si>
    <t>копия</t>
  </si>
  <si>
    <t>WG9100444150</t>
  </si>
  <si>
    <t>Корпус подножки Sitrak c7h правый</t>
  </si>
  <si>
    <t>Корпус подножки Sitrak c7h левый</t>
  </si>
  <si>
    <t>812w61510-0829</t>
  </si>
  <si>
    <t>812w61510-0828</t>
  </si>
  <si>
    <t>Нижняя панель двери Sitrak C7H правая</t>
  </si>
  <si>
    <t>Нижняя панель двери Sitrak C7H левая</t>
  </si>
  <si>
    <t>811w62610-6006</t>
  </si>
  <si>
    <t>811w62610-6005</t>
  </si>
  <si>
    <t>Фильтр (ADBlue) мочевины howo T5G</t>
  </si>
  <si>
    <t>WG9925561039/1</t>
  </si>
  <si>
    <t>Фильтр топливный грубой очистки PL421</t>
  </si>
  <si>
    <t>wg9925550212</t>
  </si>
  <si>
    <t>Фильтр гур Sitrak T5G 712W47301-0133+001</t>
  </si>
  <si>
    <t>712W473010133-001</t>
  </si>
  <si>
    <t>Воздушный фильтр K3050</t>
  </si>
  <si>
    <t>AF26433/AF26434</t>
  </si>
  <si>
    <t xml:space="preserve">740-1005115-94 </t>
  </si>
  <si>
    <t>740.50-1005115-10</t>
  </si>
  <si>
    <t xml:space="preserve">Маховик Евро </t>
  </si>
  <si>
    <t>SITRAK C7H МАХ</t>
  </si>
  <si>
    <t>712W41610-1306</t>
  </si>
  <si>
    <t>SHACMAN X3000</t>
  </si>
  <si>
    <t>712W61942-1304</t>
  </si>
  <si>
    <t>K2841 воздушный фильтр</t>
  </si>
  <si>
    <t>K2751 воздушный фильтр</t>
  </si>
  <si>
    <t>PU3347 воздушный фильтр</t>
  </si>
  <si>
    <t>FAW</t>
  </si>
  <si>
    <t>X6000</t>
  </si>
  <si>
    <t>HOWO, Shaanxi, FAW, F3000</t>
  </si>
  <si>
    <t>DZ9X259190121</t>
  </si>
  <si>
    <t>DZ9725190102\WG9725190102</t>
  </si>
  <si>
    <t>Foton EST-A</t>
  </si>
  <si>
    <t xml:space="preserve">Цены c НДС </t>
  </si>
  <si>
    <t>5511-4202032/036-10</t>
  </si>
  <si>
    <t xml:space="preserve">53229-2403016  </t>
  </si>
  <si>
    <t>Шестерня</t>
  </si>
  <si>
    <t>Чашка МКД</t>
  </si>
  <si>
    <t xml:space="preserve">Фильтр масляный Weichai  </t>
  </si>
  <si>
    <t>Фильтр топливный  тонкой очистки</t>
  </si>
  <si>
    <t>Фильтр топливный грубой очистки</t>
  </si>
  <si>
    <t>Фильтр воздушный двигателя UK15250P</t>
  </si>
  <si>
    <t xml:space="preserve">1109010-dy604  </t>
  </si>
  <si>
    <t>Пневматический амортизатор кабины</t>
  </si>
  <si>
    <t>5001315-1301b-c00</t>
  </si>
  <si>
    <t>Помпа</t>
  </si>
  <si>
    <t xml:space="preserve">Амортизатор передний  </t>
  </si>
  <si>
    <t xml:space="preserve">Амартизатор задний  </t>
  </si>
  <si>
    <t xml:space="preserve">Натяжитель ремня  </t>
  </si>
  <si>
    <t>Ролик</t>
  </si>
  <si>
    <t>Ремень</t>
  </si>
  <si>
    <t>Натяжитель</t>
  </si>
  <si>
    <t xml:space="preserve">Ролик натяжителя  </t>
  </si>
  <si>
    <t>5001025A1301</t>
  </si>
  <si>
    <t>5001315A1301</t>
  </si>
  <si>
    <t>612630060881-</t>
  </si>
  <si>
    <t>612630061100</t>
  </si>
  <si>
    <t>Мелкий ОПТ</t>
  </si>
  <si>
    <t>Фара Led правая</t>
  </si>
  <si>
    <t>Фара Led левая</t>
  </si>
  <si>
    <t>Бампер левая часть</t>
  </si>
  <si>
    <t>Бампер правая часть</t>
  </si>
  <si>
    <t>Бампер (малая часть у фары) правая</t>
  </si>
  <si>
    <t>Бампер (малая часть у фары) левая</t>
  </si>
  <si>
    <t>Крепление малой части бампера у фары левое</t>
  </si>
  <si>
    <t>Крепление малой части бампера у фары правое</t>
  </si>
  <si>
    <t>Бампер (нижняя средняя часть)</t>
  </si>
  <si>
    <t>Корпус подножки левый</t>
  </si>
  <si>
    <t>Корпус подножки правый</t>
  </si>
  <si>
    <t>Фонарь задний левый</t>
  </si>
  <si>
    <t>Фонарь задний правый</t>
  </si>
  <si>
    <t>Жабры правые</t>
  </si>
  <si>
    <t>Жабры левые</t>
  </si>
  <si>
    <t>Заглушка под жабры правая</t>
  </si>
  <si>
    <t>Заглушка под жабры левая</t>
  </si>
  <si>
    <t>Крыло левое</t>
  </si>
  <si>
    <t>Крыло правое</t>
  </si>
  <si>
    <t>Верх. Накладка щитка(обе стороны)</t>
  </si>
  <si>
    <t>Низ. Накладка щитка левая</t>
  </si>
  <si>
    <t>Низ. Накладка щитка правая</t>
  </si>
  <si>
    <t>Бампер (середина)</t>
  </si>
  <si>
    <t>Сетка бампера с номерной рамкой</t>
  </si>
  <si>
    <t>Подножка бампера</t>
  </si>
  <si>
    <t>Бампер  левая чаcть</t>
  </si>
  <si>
    <t xml:space="preserve">Бампер  правая чаcть </t>
  </si>
  <si>
    <t>Фара передняя правая</t>
  </si>
  <si>
    <t>Фара передняя левая</t>
  </si>
  <si>
    <t>Заглушка под фарой правая</t>
  </si>
  <si>
    <t>Заглушка под фарой левая</t>
  </si>
  <si>
    <t>Фара противотуманная  правая</t>
  </si>
  <si>
    <t>Бампер FAW J7 (средняя часть) в сборе</t>
  </si>
  <si>
    <t> Декоративный кожух подножки правый</t>
  </si>
  <si>
    <t> Декоративный кожух подножки левый</t>
  </si>
  <si>
    <t>Фонарь задний левый </t>
  </si>
  <si>
    <t>Фонарь задний правый </t>
  </si>
  <si>
    <t>Фара основная левая</t>
  </si>
  <si>
    <t>Фара основная правая</t>
  </si>
  <si>
    <t>Противотуманка правая</t>
  </si>
  <si>
    <t>Противотуманка левая</t>
  </si>
  <si>
    <t>Накладка бампера правая (НИЗКАЯ)</t>
  </si>
  <si>
    <t>Накладка бампера левая (НИЗКАЯ)</t>
  </si>
  <si>
    <t>Накладка бампера левая (ВЫСОКАЯ)</t>
  </si>
  <si>
    <t>Накладка бампера правая (ВЫСОКАЯ)</t>
  </si>
  <si>
    <t>Рамка противотуманки правая</t>
  </si>
  <si>
    <t>Рамка противотуманки левая</t>
  </si>
  <si>
    <t>Накладка фары левая</t>
  </si>
  <si>
    <t>Накладка фары правая</t>
  </si>
  <si>
    <t>Центральная накладка бампера</t>
  </si>
  <si>
    <t>Щиток подножки правый</t>
  </si>
  <si>
    <t>Щиток подножки левый</t>
  </si>
  <si>
    <t>DZ9X259810127</t>
  </si>
  <si>
    <t>DZ9X259810128</t>
  </si>
  <si>
    <t>DZ9X259620012</t>
  </si>
  <si>
    <t>DZ9X259620013</t>
  </si>
  <si>
    <t>DZ9X259620116</t>
  </si>
  <si>
    <t>DZ9X259620115</t>
  </si>
  <si>
    <t>DZ9X259620117</t>
  </si>
  <si>
    <t>DZ9X259620118</t>
  </si>
  <si>
    <t>DZ9X259620014</t>
  </si>
  <si>
    <t>DZ16251240021</t>
  </si>
  <si>
    <t>DZ16251240022</t>
  </si>
  <si>
    <t>DZ97189811217</t>
  </si>
  <si>
    <t>DZ97189811218</t>
  </si>
  <si>
    <t>DZ16251110014</t>
  </si>
  <si>
    <t>DZ16251110013</t>
  </si>
  <si>
    <t>DZ16251110006</t>
  </si>
  <si>
    <t>DZ16251110005</t>
  </si>
  <si>
    <t>DZ16251235110</t>
  </si>
  <si>
    <t>DZ16251235120</t>
  </si>
  <si>
    <t>DZ16251240045</t>
  </si>
  <si>
    <t>DZ16251240041</t>
  </si>
  <si>
    <t>DZ16251240042</t>
  </si>
  <si>
    <t>DZ9X259620011</t>
  </si>
  <si>
    <t>DZ9X259620039</t>
  </si>
  <si>
    <t>DZ9X259620027</t>
  </si>
  <si>
    <t>2803125-2000/D</t>
  </si>
  <si>
    <t>2803130-2000/D</t>
  </si>
  <si>
    <t>3711020-2000-C00/C</t>
  </si>
  <si>
    <t>3711015-2000-C00/C</t>
  </si>
  <si>
    <t>2803094-2000/E</t>
  </si>
  <si>
    <t>2803093-2000/E</t>
  </si>
  <si>
    <t>3732020-2000-C00/E</t>
  </si>
  <si>
    <t>3732015-2000-C00/E</t>
  </si>
  <si>
    <t>2803011-2000/H</t>
  </si>
  <si>
    <t>5103022-2000/D</t>
  </si>
  <si>
    <t>5103021-2000/D</t>
  </si>
  <si>
    <t>3716015-2000-C00/C</t>
  </si>
  <si>
    <t>3716020-2000-C00/C</t>
  </si>
  <si>
    <t>H4364010121A0</t>
  </si>
  <si>
    <t>H4364010221A0</t>
  </si>
  <si>
    <t>H4364020402A0</t>
  </si>
  <si>
    <t>H4364020302A0</t>
  </si>
  <si>
    <t>H4831010506A0</t>
  </si>
  <si>
    <t>H4831010406A0</t>
  </si>
  <si>
    <t>H4831010405A0</t>
  </si>
  <si>
    <t>H4831010505A0</t>
  </si>
  <si>
    <t>H4831012201A0</t>
  </si>
  <si>
    <t>H4831012101A0</t>
  </si>
  <si>
    <t>H4831013701A0</t>
  </si>
  <si>
    <t>H4831013801A0</t>
  </si>
  <si>
    <t>H4831014000A0</t>
  </si>
  <si>
    <t>H4845010701A0</t>
  </si>
  <si>
    <t>H4845010801A0</t>
  </si>
  <si>
    <t>Шакман Х6000</t>
  </si>
  <si>
    <t>FAW J7</t>
  </si>
  <si>
    <t>FOTON AUMAN EST</t>
  </si>
  <si>
    <t>Фонарь задний левый ДИОДНЫЙ</t>
  </si>
  <si>
    <t>Фонарь задний правый ДИОДНЫЙ</t>
  </si>
  <si>
    <t>Крышка фары левая крашеная в белый цвет</t>
  </si>
  <si>
    <t>Крышка фары правая крашеная в белый цвет</t>
  </si>
  <si>
    <t>Левая отделочная пластина крашеная в белый цвет</t>
  </si>
  <si>
    <t xml:space="preserve">Правая отделочная пластина  крашеная в белый цвет </t>
  </si>
  <si>
    <t>712w41610-1323</t>
  </si>
  <si>
    <t>712w41610-1324</t>
  </si>
  <si>
    <t>712w41610-1325</t>
  </si>
  <si>
    <t>712w41610-1326</t>
  </si>
  <si>
    <t>712w41610-1311</t>
  </si>
  <si>
    <t>712w41610-1312</t>
  </si>
  <si>
    <t>Наличие</t>
  </si>
  <si>
    <t>в наличии</t>
  </si>
  <si>
    <t>март</t>
  </si>
  <si>
    <t>под заказ</t>
  </si>
  <si>
    <t xml:space="preserve"> Накладка бампера для SITRAK c7h, левая боковая</t>
  </si>
  <si>
    <t>Накладка бампера для SITRAK c7h,правая боковая</t>
  </si>
  <si>
    <t>Противоскользящая накладка щитка подножки.</t>
  </si>
  <si>
    <t>март-апрель</t>
  </si>
  <si>
    <t>JAK</t>
  </si>
  <si>
    <t>Shaanxi/Shacman</t>
  </si>
  <si>
    <t>Барабан тормозной евро 53205-3501070</t>
  </si>
  <si>
    <t>53205-3501070</t>
  </si>
  <si>
    <t>Тормозной барабан камаз 5511</t>
  </si>
  <si>
    <t>5511-3501070</t>
  </si>
  <si>
    <t>Барабан тормозной евро 6520-3501070 (65203501070)</t>
  </si>
  <si>
    <t>6520-3501070</t>
  </si>
  <si>
    <t>Faw J6 Евро 5</t>
  </si>
  <si>
    <t>1109070-76A/1109060-50V</t>
  </si>
  <si>
    <t>H4119219/8014A0</t>
  </si>
  <si>
    <t xml:space="preserve">Фильтр воздушный К2845 нового образца (внутренний элемент БЕЗ резьбы)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</si>
</sst>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\ &quot;р.&quot;"/>
    <numFmt numFmtId="166" formatCode="#,##0\ _р_.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left" vertical="top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8" xfId="0" applyFont="1" applyBorder="1"/>
    <xf numFmtId="166" fontId="6" fillId="4" borderId="8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"/>
  <sheetViews>
    <sheetView tabSelected="1" zoomScale="85" zoomScaleNormal="85" workbookViewId="0">
      <selection activeCell="C40" sqref="C40"/>
    </sheetView>
  </sheetViews>
  <sheetFormatPr defaultColWidth="15.5703125" defaultRowHeight="12.75" x14ac:dyDescent="0.2"/>
  <cols>
    <col min="1" max="1" width="30.5703125" style="31" customWidth="1"/>
    <col min="2" max="2" width="25.5703125" style="31" customWidth="1"/>
    <col min="3" max="3" width="66.5703125" style="31" customWidth="1"/>
    <col min="4" max="5" width="22.28515625" style="1" customWidth="1"/>
    <col min="6" max="6" width="15.5703125" style="31"/>
    <col min="7" max="9" width="15.5703125" style="1"/>
    <col min="10" max="10" width="15" style="1" customWidth="1"/>
    <col min="11" max="15" width="15.5703125" style="1" hidden="1" customWidth="1"/>
    <col min="16" max="16384" width="15.5703125" style="1"/>
  </cols>
  <sheetData>
    <row r="1" spans="1:15" ht="13.5" thickBot="1" x14ac:dyDescent="0.25">
      <c r="A1" s="51" t="s">
        <v>51</v>
      </c>
      <c r="B1" s="51" t="s">
        <v>52</v>
      </c>
      <c r="C1" s="51" t="s">
        <v>47</v>
      </c>
      <c r="D1" s="51" t="s">
        <v>50</v>
      </c>
      <c r="E1" s="50"/>
      <c r="F1" s="53" t="s">
        <v>171</v>
      </c>
      <c r="G1" s="54"/>
      <c r="H1" s="54"/>
      <c r="I1" s="54"/>
      <c r="J1" s="54"/>
      <c r="K1" s="55"/>
      <c r="L1" s="55"/>
      <c r="M1" s="55"/>
      <c r="N1" s="55"/>
      <c r="O1" s="56"/>
    </row>
    <row r="2" spans="1:15" ht="39" thickBot="1" x14ac:dyDescent="0.25">
      <c r="A2" s="52"/>
      <c r="B2" s="52"/>
      <c r="C2" s="52"/>
      <c r="D2" s="52"/>
      <c r="E2" s="49" t="s">
        <v>316</v>
      </c>
      <c r="F2" s="2" t="s">
        <v>195</v>
      </c>
      <c r="G2" s="3" t="s">
        <v>132</v>
      </c>
      <c r="H2" s="4" t="s">
        <v>131</v>
      </c>
      <c r="I2" s="5" t="s">
        <v>130</v>
      </c>
      <c r="J2" s="6" t="s">
        <v>129</v>
      </c>
    </row>
    <row r="3" spans="1:15" x14ac:dyDescent="0.2">
      <c r="A3" s="7" t="s">
        <v>53</v>
      </c>
      <c r="B3" s="8"/>
      <c r="C3" s="8"/>
      <c r="D3" s="8"/>
      <c r="E3" s="8"/>
      <c r="F3" s="8"/>
      <c r="G3" s="8"/>
      <c r="H3" s="8"/>
      <c r="I3" s="8"/>
      <c r="J3" s="8"/>
    </row>
    <row r="4" spans="1:15" x14ac:dyDescent="0.2">
      <c r="A4" s="38" t="s">
        <v>0</v>
      </c>
      <c r="B4" s="38" t="s">
        <v>27</v>
      </c>
      <c r="C4" s="25" t="s">
        <v>46</v>
      </c>
      <c r="D4" s="10" t="s">
        <v>48</v>
      </c>
      <c r="E4" s="38" t="s">
        <v>317</v>
      </c>
      <c r="F4" s="11">
        <v>25000</v>
      </c>
      <c r="G4" s="12">
        <f>F4/1.15</f>
        <v>21739.130434782612</v>
      </c>
      <c r="H4" s="12">
        <f>F4/1.25</f>
        <v>20000</v>
      </c>
      <c r="I4" s="13">
        <f>F4/1.1</f>
        <v>22727.272727272724</v>
      </c>
      <c r="J4" s="13">
        <f>F4/1.2</f>
        <v>20833.333333333336</v>
      </c>
    </row>
    <row r="5" spans="1:15" x14ac:dyDescent="0.2">
      <c r="A5" s="38" t="s">
        <v>159</v>
      </c>
      <c r="B5" s="38" t="s">
        <v>158</v>
      </c>
      <c r="C5" s="25" t="s">
        <v>46</v>
      </c>
      <c r="D5" s="10" t="s">
        <v>48</v>
      </c>
      <c r="E5" s="38" t="s">
        <v>317</v>
      </c>
      <c r="F5" s="11">
        <v>35000</v>
      </c>
      <c r="G5" s="12">
        <f>F5/1.15</f>
        <v>30434.782608695656</v>
      </c>
      <c r="H5" s="12">
        <f>F5/1.25</f>
        <v>28000</v>
      </c>
      <c r="I5" s="13">
        <f>F5/1.1</f>
        <v>31818.181818181816</v>
      </c>
      <c r="J5" s="13">
        <f>F5/1.2</f>
        <v>29166.666666666668</v>
      </c>
    </row>
    <row r="6" spans="1:15" x14ac:dyDescent="0.2">
      <c r="A6" s="38" t="s">
        <v>1</v>
      </c>
      <c r="B6" s="38" t="s">
        <v>27</v>
      </c>
      <c r="C6" s="25" t="s">
        <v>29</v>
      </c>
      <c r="D6" s="14" t="s">
        <v>48</v>
      </c>
      <c r="E6" s="38" t="s">
        <v>317</v>
      </c>
      <c r="F6" s="11">
        <v>3000</v>
      </c>
      <c r="G6" s="12">
        <f t="shared" ref="G6:G85" si="0">F6/1.15</f>
        <v>2608.6956521739135</v>
      </c>
      <c r="H6" s="12">
        <f t="shared" ref="H6:H85" si="1">F6/1.25</f>
        <v>2400</v>
      </c>
      <c r="I6" s="13">
        <f t="shared" ref="I6:I85" si="2">F6/1.1</f>
        <v>2727.272727272727</v>
      </c>
      <c r="J6" s="13">
        <f t="shared" ref="J6:J85" si="3">F6/1.2</f>
        <v>2500</v>
      </c>
    </row>
    <row r="7" spans="1:15" x14ac:dyDescent="0.2">
      <c r="A7" s="38" t="s">
        <v>2</v>
      </c>
      <c r="B7" s="38" t="s">
        <v>27</v>
      </c>
      <c r="C7" s="25" t="s">
        <v>30</v>
      </c>
      <c r="D7" s="14" t="s">
        <v>48</v>
      </c>
      <c r="E7" s="38" t="s">
        <v>317</v>
      </c>
      <c r="F7" s="11">
        <v>3000</v>
      </c>
      <c r="G7" s="12">
        <f t="shared" si="0"/>
        <v>2608.6956521739135</v>
      </c>
      <c r="H7" s="12">
        <f t="shared" si="1"/>
        <v>2400</v>
      </c>
      <c r="I7" s="13">
        <f t="shared" si="2"/>
        <v>2727.272727272727</v>
      </c>
      <c r="J7" s="13">
        <f t="shared" si="3"/>
        <v>2500</v>
      </c>
    </row>
    <row r="8" spans="1:15" x14ac:dyDescent="0.2">
      <c r="A8" s="38" t="s">
        <v>104</v>
      </c>
      <c r="B8" s="38" t="s">
        <v>27</v>
      </c>
      <c r="C8" s="25" t="s">
        <v>322</v>
      </c>
      <c r="D8" s="14"/>
      <c r="E8" s="38" t="s">
        <v>317</v>
      </c>
      <c r="F8" s="11">
        <v>1500</v>
      </c>
      <c r="G8" s="12">
        <f t="shared" si="0"/>
        <v>1304.3478260869567</v>
      </c>
      <c r="H8" s="12">
        <f t="shared" si="1"/>
        <v>1200</v>
      </c>
      <c r="I8" s="13">
        <f t="shared" si="2"/>
        <v>1363.6363636363635</v>
      </c>
      <c r="J8" s="13">
        <f t="shared" si="3"/>
        <v>1250</v>
      </c>
    </row>
    <row r="9" spans="1:15" x14ac:dyDescent="0.2">
      <c r="A9" s="38" t="s">
        <v>3</v>
      </c>
      <c r="B9" s="38" t="s">
        <v>27</v>
      </c>
      <c r="C9" s="25" t="s">
        <v>97</v>
      </c>
      <c r="D9" s="14" t="s">
        <v>48</v>
      </c>
      <c r="E9" s="38" t="s">
        <v>317</v>
      </c>
      <c r="F9" s="11">
        <v>2500</v>
      </c>
      <c r="G9" s="12">
        <f t="shared" si="0"/>
        <v>2173.913043478261</v>
      </c>
      <c r="H9" s="12">
        <f t="shared" si="1"/>
        <v>2000</v>
      </c>
      <c r="I9" s="13">
        <f t="shared" si="2"/>
        <v>2272.7272727272725</v>
      </c>
      <c r="J9" s="13">
        <f t="shared" si="3"/>
        <v>2083.3333333333335</v>
      </c>
    </row>
    <row r="10" spans="1:15" x14ac:dyDescent="0.2">
      <c r="A10" s="38" t="s">
        <v>4</v>
      </c>
      <c r="B10" s="38" t="s">
        <v>27</v>
      </c>
      <c r="C10" s="25" t="s">
        <v>98</v>
      </c>
      <c r="D10" s="14" t="s">
        <v>48</v>
      </c>
      <c r="E10" s="38" t="s">
        <v>317</v>
      </c>
      <c r="F10" s="11">
        <v>2500</v>
      </c>
      <c r="G10" s="12">
        <f t="shared" si="0"/>
        <v>2173.913043478261</v>
      </c>
      <c r="H10" s="12">
        <f t="shared" si="1"/>
        <v>2000</v>
      </c>
      <c r="I10" s="13">
        <f t="shared" si="2"/>
        <v>2272.7272727272725</v>
      </c>
      <c r="J10" s="13">
        <f t="shared" si="3"/>
        <v>2083.3333333333335</v>
      </c>
    </row>
    <row r="11" spans="1:15" x14ac:dyDescent="0.2">
      <c r="A11" s="38" t="s">
        <v>5</v>
      </c>
      <c r="B11" s="38" t="s">
        <v>27</v>
      </c>
      <c r="C11" s="25" t="s">
        <v>31</v>
      </c>
      <c r="D11" s="9"/>
      <c r="E11" s="38" t="s">
        <v>317</v>
      </c>
      <c r="F11" s="11">
        <v>15500</v>
      </c>
      <c r="G11" s="12">
        <f t="shared" si="0"/>
        <v>13478.260869565218</v>
      </c>
      <c r="H11" s="12">
        <f t="shared" si="1"/>
        <v>12400</v>
      </c>
      <c r="I11" s="13">
        <f t="shared" si="2"/>
        <v>14090.90909090909</v>
      </c>
      <c r="J11" s="13">
        <f t="shared" si="3"/>
        <v>12916.666666666668</v>
      </c>
    </row>
    <row r="12" spans="1:15" ht="13.5" thickBot="1" x14ac:dyDescent="0.25">
      <c r="A12" s="38" t="s">
        <v>6</v>
      </c>
      <c r="B12" s="38" t="s">
        <v>27</v>
      </c>
      <c r="C12" s="25" t="s">
        <v>32</v>
      </c>
      <c r="D12" s="9"/>
      <c r="E12" s="38" t="s">
        <v>317</v>
      </c>
      <c r="F12" s="11">
        <v>15500</v>
      </c>
      <c r="G12" s="12">
        <f t="shared" si="0"/>
        <v>13478.260869565218</v>
      </c>
      <c r="H12" s="12">
        <f t="shared" si="1"/>
        <v>12400</v>
      </c>
      <c r="I12" s="13">
        <f t="shared" si="2"/>
        <v>14090.90909090909</v>
      </c>
      <c r="J12" s="15">
        <f t="shared" si="3"/>
        <v>12916.666666666668</v>
      </c>
    </row>
    <row r="13" spans="1:15" ht="13.5" thickBot="1" x14ac:dyDescent="0.25">
      <c r="A13" s="38" t="s">
        <v>7</v>
      </c>
      <c r="B13" s="38" t="s">
        <v>27</v>
      </c>
      <c r="C13" s="25" t="s">
        <v>33</v>
      </c>
      <c r="D13" s="9"/>
      <c r="E13" s="38" t="s">
        <v>317</v>
      </c>
      <c r="F13" s="11">
        <v>4650</v>
      </c>
      <c r="G13" s="12">
        <f t="shared" si="0"/>
        <v>4043.4782608695655</v>
      </c>
      <c r="H13" s="12">
        <f t="shared" si="1"/>
        <v>3720</v>
      </c>
      <c r="I13" s="16">
        <f t="shared" si="2"/>
        <v>4227.272727272727</v>
      </c>
      <c r="J13" s="17">
        <f t="shared" si="3"/>
        <v>3875</v>
      </c>
    </row>
    <row r="14" spans="1:15" x14ac:dyDescent="0.2">
      <c r="A14" s="38" t="s">
        <v>8</v>
      </c>
      <c r="B14" s="38" t="s">
        <v>27</v>
      </c>
      <c r="C14" s="25" t="s">
        <v>34</v>
      </c>
      <c r="D14" s="9"/>
      <c r="E14" s="38" t="s">
        <v>317</v>
      </c>
      <c r="F14" s="11">
        <v>4650</v>
      </c>
      <c r="G14" s="12">
        <f t="shared" si="0"/>
        <v>4043.4782608695655</v>
      </c>
      <c r="H14" s="12">
        <f t="shared" si="1"/>
        <v>3720</v>
      </c>
      <c r="I14" s="13">
        <f t="shared" si="2"/>
        <v>4227.272727272727</v>
      </c>
      <c r="J14" s="18">
        <f t="shared" si="3"/>
        <v>3875</v>
      </c>
    </row>
    <row r="15" spans="1:15" x14ac:dyDescent="0.2">
      <c r="A15" s="38" t="s">
        <v>9</v>
      </c>
      <c r="B15" s="38" t="s">
        <v>27</v>
      </c>
      <c r="C15" s="25" t="s">
        <v>69</v>
      </c>
      <c r="D15" s="9" t="s">
        <v>49</v>
      </c>
      <c r="E15" s="38" t="s">
        <v>317</v>
      </c>
      <c r="F15" s="11">
        <v>1750</v>
      </c>
      <c r="G15" s="12">
        <f t="shared" si="0"/>
        <v>1521.7391304347827</v>
      </c>
      <c r="H15" s="12">
        <f t="shared" si="1"/>
        <v>1400</v>
      </c>
      <c r="I15" s="13">
        <f t="shared" si="2"/>
        <v>1590.9090909090908</v>
      </c>
      <c r="J15" s="13">
        <f t="shared" si="3"/>
        <v>1458.3333333333335</v>
      </c>
    </row>
    <row r="16" spans="1:15" x14ac:dyDescent="0.2">
      <c r="A16" s="38" t="s">
        <v>9</v>
      </c>
      <c r="B16" s="38" t="s">
        <v>27</v>
      </c>
      <c r="C16" s="25" t="s">
        <v>69</v>
      </c>
      <c r="D16" s="9" t="s">
        <v>137</v>
      </c>
      <c r="E16" s="38" t="s">
        <v>317</v>
      </c>
      <c r="F16" s="11">
        <v>1250</v>
      </c>
      <c r="G16" s="12">
        <f t="shared" si="0"/>
        <v>1086.9565217391305</v>
      </c>
      <c r="H16" s="12">
        <f t="shared" si="1"/>
        <v>1000</v>
      </c>
      <c r="I16" s="13">
        <f t="shared" si="2"/>
        <v>1136.3636363636363</v>
      </c>
      <c r="J16" s="13">
        <f t="shared" si="3"/>
        <v>1041.6666666666667</v>
      </c>
    </row>
    <row r="17" spans="1:10" x14ac:dyDescent="0.2">
      <c r="A17" s="38" t="s">
        <v>138</v>
      </c>
      <c r="B17" s="38" t="s">
        <v>27</v>
      </c>
      <c r="C17" s="25" t="s">
        <v>69</v>
      </c>
      <c r="D17" s="9" t="s">
        <v>137</v>
      </c>
      <c r="E17" s="38" t="s">
        <v>317</v>
      </c>
      <c r="F17" s="11">
        <v>1250</v>
      </c>
      <c r="G17" s="12">
        <f t="shared" si="0"/>
        <v>1086.9565217391305</v>
      </c>
      <c r="H17" s="12">
        <f t="shared" si="1"/>
        <v>1000</v>
      </c>
      <c r="I17" s="13">
        <f t="shared" si="2"/>
        <v>1136.3636363636363</v>
      </c>
      <c r="J17" s="13">
        <f t="shared" si="3"/>
        <v>1041.6666666666667</v>
      </c>
    </row>
    <row r="18" spans="1:10" x14ac:dyDescent="0.2">
      <c r="A18" s="42" t="s">
        <v>10</v>
      </c>
      <c r="B18" s="38" t="s">
        <v>27</v>
      </c>
      <c r="C18" s="26" t="s">
        <v>35</v>
      </c>
      <c r="D18" s="9"/>
      <c r="E18" s="38" t="s">
        <v>317</v>
      </c>
      <c r="F18" s="11">
        <v>2500</v>
      </c>
      <c r="G18" s="12">
        <f t="shared" si="0"/>
        <v>2173.913043478261</v>
      </c>
      <c r="H18" s="12">
        <f t="shared" si="1"/>
        <v>2000</v>
      </c>
      <c r="I18" s="13">
        <f t="shared" si="2"/>
        <v>2272.7272727272725</v>
      </c>
      <c r="J18" s="13">
        <f t="shared" si="3"/>
        <v>2083.3333333333335</v>
      </c>
    </row>
    <row r="19" spans="1:10" x14ac:dyDescent="0.2">
      <c r="A19" s="42" t="s">
        <v>11</v>
      </c>
      <c r="B19" s="38" t="s">
        <v>27</v>
      </c>
      <c r="C19" s="26" t="s">
        <v>320</v>
      </c>
      <c r="D19" s="9"/>
      <c r="E19" s="38" t="s">
        <v>317</v>
      </c>
      <c r="F19" s="11">
        <v>1750</v>
      </c>
      <c r="G19" s="12">
        <f t="shared" si="0"/>
        <v>1521.7391304347827</v>
      </c>
      <c r="H19" s="12">
        <f t="shared" si="1"/>
        <v>1400</v>
      </c>
      <c r="I19" s="13">
        <f t="shared" si="2"/>
        <v>1590.9090909090908</v>
      </c>
      <c r="J19" s="13">
        <f t="shared" si="3"/>
        <v>1458.3333333333335</v>
      </c>
    </row>
    <row r="20" spans="1:10" x14ac:dyDescent="0.2">
      <c r="A20" s="42" t="s">
        <v>12</v>
      </c>
      <c r="B20" s="38" t="s">
        <v>27</v>
      </c>
      <c r="C20" s="26" t="s">
        <v>321</v>
      </c>
      <c r="D20" s="9"/>
      <c r="E20" s="38" t="s">
        <v>317</v>
      </c>
      <c r="F20" s="11">
        <v>1750</v>
      </c>
      <c r="G20" s="12">
        <f t="shared" si="0"/>
        <v>1521.7391304347827</v>
      </c>
      <c r="H20" s="12">
        <f t="shared" si="1"/>
        <v>1400</v>
      </c>
      <c r="I20" s="13">
        <f t="shared" si="2"/>
        <v>1590.9090909090908</v>
      </c>
      <c r="J20" s="13">
        <f t="shared" si="3"/>
        <v>1458.3333333333335</v>
      </c>
    </row>
    <row r="21" spans="1:10" x14ac:dyDescent="0.2">
      <c r="A21" s="42" t="s">
        <v>13</v>
      </c>
      <c r="B21" s="38" t="s">
        <v>27</v>
      </c>
      <c r="C21" s="26" t="s">
        <v>36</v>
      </c>
      <c r="D21" s="9"/>
      <c r="E21" s="38" t="s">
        <v>318</v>
      </c>
      <c r="F21" s="11">
        <v>4500</v>
      </c>
      <c r="G21" s="12">
        <f t="shared" si="0"/>
        <v>3913.04347826087</v>
      </c>
      <c r="H21" s="12">
        <f t="shared" si="1"/>
        <v>3600</v>
      </c>
      <c r="I21" s="13">
        <f t="shared" si="2"/>
        <v>4090.9090909090905</v>
      </c>
      <c r="J21" s="13">
        <f t="shared" si="3"/>
        <v>3750</v>
      </c>
    </row>
    <row r="22" spans="1:10" x14ac:dyDescent="0.2">
      <c r="A22" s="42" t="s">
        <v>14</v>
      </c>
      <c r="B22" s="38" t="s">
        <v>27</v>
      </c>
      <c r="C22" s="26" t="s">
        <v>37</v>
      </c>
      <c r="D22" s="9"/>
      <c r="E22" s="38" t="s">
        <v>318</v>
      </c>
      <c r="F22" s="11">
        <v>4000</v>
      </c>
      <c r="G22" s="12">
        <f t="shared" si="0"/>
        <v>3478.2608695652175</v>
      </c>
      <c r="H22" s="12">
        <f t="shared" si="1"/>
        <v>3200</v>
      </c>
      <c r="I22" s="13">
        <f t="shared" si="2"/>
        <v>3636.363636363636</v>
      </c>
      <c r="J22" s="13">
        <f t="shared" si="3"/>
        <v>3333.3333333333335</v>
      </c>
    </row>
    <row r="23" spans="1:10" x14ac:dyDescent="0.2">
      <c r="A23" s="42" t="s">
        <v>15</v>
      </c>
      <c r="B23" s="38" t="s">
        <v>27</v>
      </c>
      <c r="C23" s="26" t="s">
        <v>38</v>
      </c>
      <c r="D23" s="9"/>
      <c r="E23" s="38" t="s">
        <v>317</v>
      </c>
      <c r="F23" s="11">
        <v>8500</v>
      </c>
      <c r="G23" s="12">
        <f t="shared" si="0"/>
        <v>7391.3043478260879</v>
      </c>
      <c r="H23" s="12">
        <f t="shared" si="1"/>
        <v>6800</v>
      </c>
      <c r="I23" s="13">
        <f t="shared" si="2"/>
        <v>7727.272727272727</v>
      </c>
      <c r="J23" s="13">
        <f t="shared" si="3"/>
        <v>7083.3333333333339</v>
      </c>
    </row>
    <row r="24" spans="1:10" x14ac:dyDescent="0.2">
      <c r="A24" s="42" t="s">
        <v>16</v>
      </c>
      <c r="B24" s="38" t="s">
        <v>27</v>
      </c>
      <c r="C24" s="26" t="s">
        <v>39</v>
      </c>
      <c r="D24" s="9"/>
      <c r="E24" s="38" t="s">
        <v>318</v>
      </c>
      <c r="F24" s="11">
        <v>3500</v>
      </c>
      <c r="G24" s="12">
        <f t="shared" si="0"/>
        <v>3043.4782608695655</v>
      </c>
      <c r="H24" s="12">
        <f t="shared" si="1"/>
        <v>2800</v>
      </c>
      <c r="I24" s="13">
        <f t="shared" si="2"/>
        <v>3181.8181818181815</v>
      </c>
      <c r="J24" s="13">
        <f t="shared" si="3"/>
        <v>2916.666666666667</v>
      </c>
    </row>
    <row r="25" spans="1:10" x14ac:dyDescent="0.2">
      <c r="A25" s="42" t="s">
        <v>17</v>
      </c>
      <c r="B25" s="38" t="s">
        <v>27</v>
      </c>
      <c r="C25" s="26" t="s">
        <v>40</v>
      </c>
      <c r="D25" s="9"/>
      <c r="E25" s="38" t="s">
        <v>318</v>
      </c>
      <c r="F25" s="11">
        <v>3500</v>
      </c>
      <c r="G25" s="12">
        <f t="shared" si="0"/>
        <v>3043.4782608695655</v>
      </c>
      <c r="H25" s="12">
        <f t="shared" si="1"/>
        <v>2800</v>
      </c>
      <c r="I25" s="13">
        <f t="shared" si="2"/>
        <v>3181.8181818181815</v>
      </c>
      <c r="J25" s="13">
        <f t="shared" si="3"/>
        <v>2916.666666666667</v>
      </c>
    </row>
    <row r="26" spans="1:10" x14ac:dyDescent="0.2">
      <c r="A26" s="42" t="s">
        <v>18</v>
      </c>
      <c r="B26" s="38" t="s">
        <v>27</v>
      </c>
      <c r="C26" s="26" t="s">
        <v>41</v>
      </c>
      <c r="D26" s="9"/>
      <c r="E26" s="38" t="s">
        <v>317</v>
      </c>
      <c r="F26" s="11">
        <v>1200</v>
      </c>
      <c r="G26" s="12">
        <f t="shared" si="0"/>
        <v>1043.4782608695652</v>
      </c>
      <c r="H26" s="12">
        <f t="shared" si="1"/>
        <v>960</v>
      </c>
      <c r="I26" s="13">
        <f t="shared" si="2"/>
        <v>1090.9090909090908</v>
      </c>
      <c r="J26" s="13">
        <f t="shared" si="3"/>
        <v>1000</v>
      </c>
    </row>
    <row r="27" spans="1:10" ht="12" customHeight="1" x14ac:dyDescent="0.2">
      <c r="A27" s="42" t="s">
        <v>19</v>
      </c>
      <c r="B27" s="38" t="s">
        <v>27</v>
      </c>
      <c r="C27" s="26" t="s">
        <v>42</v>
      </c>
      <c r="D27" s="9"/>
      <c r="E27" s="38" t="s">
        <v>318</v>
      </c>
      <c r="F27" s="11">
        <v>2000</v>
      </c>
      <c r="G27" s="12">
        <f t="shared" si="0"/>
        <v>1739.1304347826087</v>
      </c>
      <c r="H27" s="12">
        <f t="shared" si="1"/>
        <v>1600</v>
      </c>
      <c r="I27" s="13">
        <f t="shared" si="2"/>
        <v>1818.181818181818</v>
      </c>
      <c r="J27" s="13">
        <f t="shared" si="3"/>
        <v>1666.6666666666667</v>
      </c>
    </row>
    <row r="28" spans="1:10" ht="15" customHeight="1" x14ac:dyDescent="0.2">
      <c r="A28" s="42" t="s">
        <v>20</v>
      </c>
      <c r="B28" s="38" t="s">
        <v>27</v>
      </c>
      <c r="C28" s="26" t="s">
        <v>43</v>
      </c>
      <c r="D28" s="9"/>
      <c r="E28" s="38" t="s">
        <v>318</v>
      </c>
      <c r="F28" s="11">
        <v>2000</v>
      </c>
      <c r="G28" s="12">
        <f t="shared" si="0"/>
        <v>1739.1304347826087</v>
      </c>
      <c r="H28" s="12">
        <f t="shared" si="1"/>
        <v>1600</v>
      </c>
      <c r="I28" s="13">
        <f t="shared" si="2"/>
        <v>1818.181818181818</v>
      </c>
      <c r="J28" s="13">
        <f t="shared" si="3"/>
        <v>1666.6666666666667</v>
      </c>
    </row>
    <row r="29" spans="1:10" x14ac:dyDescent="0.2">
      <c r="A29" s="42" t="s">
        <v>21</v>
      </c>
      <c r="B29" s="38" t="s">
        <v>28</v>
      </c>
      <c r="C29" s="26" t="s">
        <v>71</v>
      </c>
      <c r="D29" s="9"/>
      <c r="E29" s="38" t="s">
        <v>317</v>
      </c>
      <c r="F29" s="11">
        <v>10750</v>
      </c>
      <c r="G29" s="12">
        <f t="shared" si="0"/>
        <v>9347.826086956522</v>
      </c>
      <c r="H29" s="12">
        <f t="shared" si="1"/>
        <v>8600</v>
      </c>
      <c r="I29" s="13">
        <f t="shared" si="2"/>
        <v>9772.7272727272721</v>
      </c>
      <c r="J29" s="13">
        <f t="shared" si="3"/>
        <v>8958.3333333333339</v>
      </c>
    </row>
    <row r="30" spans="1:10" x14ac:dyDescent="0.2">
      <c r="A30" s="42" t="s">
        <v>22</v>
      </c>
      <c r="B30" s="38" t="s">
        <v>28</v>
      </c>
      <c r="C30" s="26" t="s">
        <v>70</v>
      </c>
      <c r="D30" s="9"/>
      <c r="E30" s="38" t="s">
        <v>317</v>
      </c>
      <c r="F30" s="11">
        <v>10750</v>
      </c>
      <c r="G30" s="12">
        <f t="shared" si="0"/>
        <v>9347.826086956522</v>
      </c>
      <c r="H30" s="12">
        <f t="shared" si="1"/>
        <v>8600</v>
      </c>
      <c r="I30" s="13">
        <f t="shared" si="2"/>
        <v>9772.7272727272721</v>
      </c>
      <c r="J30" s="13">
        <f t="shared" si="3"/>
        <v>8958.3333333333339</v>
      </c>
    </row>
    <row r="31" spans="1:10" x14ac:dyDescent="0.2">
      <c r="A31" s="42" t="s">
        <v>23</v>
      </c>
      <c r="B31" s="38" t="s">
        <v>28</v>
      </c>
      <c r="C31" s="26" t="s">
        <v>73</v>
      </c>
      <c r="D31" s="9"/>
      <c r="E31" s="38" t="s">
        <v>317</v>
      </c>
      <c r="F31" s="11">
        <v>4650</v>
      </c>
      <c r="G31" s="12">
        <f t="shared" si="0"/>
        <v>4043.4782608695655</v>
      </c>
      <c r="H31" s="12">
        <f t="shared" si="1"/>
        <v>3720</v>
      </c>
      <c r="I31" s="13">
        <f t="shared" si="2"/>
        <v>4227.272727272727</v>
      </c>
      <c r="J31" s="13">
        <f t="shared" si="3"/>
        <v>3875</v>
      </c>
    </row>
    <row r="32" spans="1:10" x14ac:dyDescent="0.2">
      <c r="A32" s="42" t="s">
        <v>74</v>
      </c>
      <c r="B32" s="38" t="s">
        <v>28</v>
      </c>
      <c r="C32" s="26" t="s">
        <v>72</v>
      </c>
      <c r="D32" s="9"/>
      <c r="E32" s="38" t="s">
        <v>317</v>
      </c>
      <c r="F32" s="11">
        <v>4650</v>
      </c>
      <c r="G32" s="12">
        <f t="shared" si="0"/>
        <v>4043.4782608695655</v>
      </c>
      <c r="H32" s="12">
        <f t="shared" si="1"/>
        <v>3720</v>
      </c>
      <c r="I32" s="13">
        <f t="shared" si="2"/>
        <v>4227.272727272727</v>
      </c>
      <c r="J32" s="13">
        <f t="shared" si="3"/>
        <v>3875</v>
      </c>
    </row>
    <row r="33" spans="1:10" x14ac:dyDescent="0.2">
      <c r="A33" s="42" t="s">
        <v>24</v>
      </c>
      <c r="B33" s="38" t="s">
        <v>27</v>
      </c>
      <c r="C33" s="26" t="s">
        <v>44</v>
      </c>
      <c r="D33" s="9"/>
      <c r="E33" s="38" t="s">
        <v>317</v>
      </c>
      <c r="F33" s="11">
        <v>3500</v>
      </c>
      <c r="G33" s="12">
        <f t="shared" si="0"/>
        <v>3043.4782608695655</v>
      </c>
      <c r="H33" s="12">
        <f t="shared" si="1"/>
        <v>2800</v>
      </c>
      <c r="I33" s="13">
        <f t="shared" si="2"/>
        <v>3181.8181818181815</v>
      </c>
      <c r="J33" s="13">
        <f t="shared" si="3"/>
        <v>2916.666666666667</v>
      </c>
    </row>
    <row r="34" spans="1:10" x14ac:dyDescent="0.2">
      <c r="A34" s="43" t="s">
        <v>25</v>
      </c>
      <c r="B34" s="38" t="s">
        <v>27</v>
      </c>
      <c r="C34" s="26" t="s">
        <v>96</v>
      </c>
      <c r="D34" s="9"/>
      <c r="E34" s="38" t="s">
        <v>317</v>
      </c>
      <c r="F34" s="11">
        <v>6300</v>
      </c>
      <c r="G34" s="12">
        <f t="shared" si="0"/>
        <v>5478.2608695652179</v>
      </c>
      <c r="H34" s="12">
        <f t="shared" si="1"/>
        <v>5040</v>
      </c>
      <c r="I34" s="13">
        <f t="shared" si="2"/>
        <v>5727.272727272727</v>
      </c>
      <c r="J34" s="13">
        <f t="shared" si="3"/>
        <v>5250</v>
      </c>
    </row>
    <row r="35" spans="1:10" x14ac:dyDescent="0.2">
      <c r="A35" s="43" t="s">
        <v>94</v>
      </c>
      <c r="B35" s="38" t="s">
        <v>75</v>
      </c>
      <c r="C35" s="26" t="s">
        <v>95</v>
      </c>
      <c r="D35" s="9"/>
      <c r="E35" s="38" t="s">
        <v>318</v>
      </c>
      <c r="F35" s="11">
        <v>6300</v>
      </c>
      <c r="G35" s="12">
        <f t="shared" si="0"/>
        <v>5478.2608695652179</v>
      </c>
      <c r="H35" s="12">
        <f t="shared" si="1"/>
        <v>5040</v>
      </c>
      <c r="I35" s="13">
        <f t="shared" si="2"/>
        <v>5727.272727272727</v>
      </c>
      <c r="J35" s="13">
        <f t="shared" si="3"/>
        <v>5250</v>
      </c>
    </row>
    <row r="36" spans="1:10" x14ac:dyDescent="0.2">
      <c r="A36" s="44" t="s">
        <v>76</v>
      </c>
      <c r="B36" s="39" t="s">
        <v>75</v>
      </c>
      <c r="C36" s="27" t="s">
        <v>77</v>
      </c>
      <c r="D36" s="9"/>
      <c r="E36" s="38" t="s">
        <v>317</v>
      </c>
      <c r="F36" s="11">
        <v>425</v>
      </c>
      <c r="G36" s="12">
        <f t="shared" si="0"/>
        <v>369.56521739130437</v>
      </c>
      <c r="H36" s="12">
        <f t="shared" si="1"/>
        <v>340</v>
      </c>
      <c r="I36" s="13">
        <f t="shared" si="2"/>
        <v>386.36363636363632</v>
      </c>
      <c r="J36" s="13">
        <f t="shared" si="3"/>
        <v>354.16666666666669</v>
      </c>
    </row>
    <row r="37" spans="1:10" x14ac:dyDescent="0.2">
      <c r="A37" s="44" t="s">
        <v>79</v>
      </c>
      <c r="B37" s="38" t="s">
        <v>75</v>
      </c>
      <c r="C37" s="27" t="s">
        <v>78</v>
      </c>
      <c r="D37" s="9"/>
      <c r="E37" s="38" t="s">
        <v>317</v>
      </c>
      <c r="F37" s="11">
        <v>2000</v>
      </c>
      <c r="G37" s="12">
        <f t="shared" si="0"/>
        <v>1739.1304347826087</v>
      </c>
      <c r="H37" s="12">
        <f t="shared" si="1"/>
        <v>1600</v>
      </c>
      <c r="I37" s="13">
        <f t="shared" si="2"/>
        <v>1818.181818181818</v>
      </c>
      <c r="J37" s="13">
        <f t="shared" si="3"/>
        <v>1666.6666666666667</v>
      </c>
    </row>
    <row r="38" spans="1:10" ht="25.5" x14ac:dyDescent="0.2">
      <c r="A38" s="44" t="s">
        <v>81</v>
      </c>
      <c r="B38" s="39" t="s">
        <v>75</v>
      </c>
      <c r="C38" s="27" t="s">
        <v>80</v>
      </c>
      <c r="D38" s="9"/>
      <c r="E38" s="38" t="s">
        <v>317</v>
      </c>
      <c r="F38" s="11">
        <v>3500</v>
      </c>
      <c r="G38" s="12">
        <f t="shared" si="0"/>
        <v>3043.4782608695655</v>
      </c>
      <c r="H38" s="12">
        <f t="shared" si="1"/>
        <v>2800</v>
      </c>
      <c r="I38" s="13">
        <f t="shared" si="2"/>
        <v>3181.8181818181815</v>
      </c>
      <c r="J38" s="13">
        <f t="shared" si="3"/>
        <v>2916.666666666667</v>
      </c>
    </row>
    <row r="39" spans="1:10" x14ac:dyDescent="0.2">
      <c r="A39" s="44" t="s">
        <v>107</v>
      </c>
      <c r="B39" s="25" t="s">
        <v>75</v>
      </c>
      <c r="C39" s="19" t="s">
        <v>136</v>
      </c>
      <c r="D39" s="9"/>
      <c r="E39" s="38" t="s">
        <v>317</v>
      </c>
      <c r="F39" s="11">
        <v>16</v>
      </c>
      <c r="G39" s="12">
        <f t="shared" si="0"/>
        <v>13.913043478260871</v>
      </c>
      <c r="H39" s="12">
        <f t="shared" si="1"/>
        <v>12.8</v>
      </c>
      <c r="I39" s="13">
        <f t="shared" si="2"/>
        <v>14.545454545454545</v>
      </c>
      <c r="J39" s="13">
        <f t="shared" si="3"/>
        <v>13.333333333333334</v>
      </c>
    </row>
    <row r="40" spans="1:10" x14ac:dyDescent="0.2">
      <c r="A40" s="45" t="s">
        <v>127</v>
      </c>
      <c r="B40" s="38" t="s">
        <v>75</v>
      </c>
      <c r="C40" s="26" t="s">
        <v>82</v>
      </c>
      <c r="D40" s="9"/>
      <c r="E40" s="38" t="s">
        <v>318</v>
      </c>
      <c r="F40" s="11">
        <v>5123</v>
      </c>
      <c r="G40" s="12">
        <f t="shared" si="0"/>
        <v>4454.7826086956529</v>
      </c>
      <c r="H40" s="12">
        <f t="shared" si="1"/>
        <v>4098.3999999999996</v>
      </c>
      <c r="I40" s="13">
        <f t="shared" si="2"/>
        <v>4657.272727272727</v>
      </c>
      <c r="J40" s="13">
        <f t="shared" si="3"/>
        <v>4269.166666666667</v>
      </c>
    </row>
    <row r="41" spans="1:10" x14ac:dyDescent="0.2">
      <c r="A41" s="43" t="s">
        <v>106</v>
      </c>
      <c r="B41" s="38" t="s">
        <v>75</v>
      </c>
      <c r="C41" s="26" t="s">
        <v>128</v>
      </c>
      <c r="D41" s="9"/>
      <c r="E41" s="38" t="s">
        <v>318</v>
      </c>
      <c r="F41" s="11">
        <v>2300</v>
      </c>
      <c r="G41" s="12">
        <f t="shared" si="0"/>
        <v>2000.0000000000002</v>
      </c>
      <c r="H41" s="12">
        <f t="shared" si="1"/>
        <v>1840</v>
      </c>
      <c r="I41" s="13">
        <f t="shared" si="2"/>
        <v>2090.9090909090905</v>
      </c>
      <c r="J41" s="13">
        <f t="shared" si="3"/>
        <v>1916.6666666666667</v>
      </c>
    </row>
    <row r="42" spans="1:10" x14ac:dyDescent="0.2">
      <c r="A42" s="44" t="s">
        <v>84</v>
      </c>
      <c r="B42" s="38" t="s">
        <v>75</v>
      </c>
      <c r="C42" s="27" t="s">
        <v>87</v>
      </c>
      <c r="D42" s="9"/>
      <c r="E42" s="38" t="s">
        <v>317</v>
      </c>
      <c r="F42" s="11">
        <v>10500</v>
      </c>
      <c r="G42" s="12">
        <f t="shared" si="0"/>
        <v>9130.434782608696</v>
      </c>
      <c r="H42" s="12">
        <f t="shared" si="1"/>
        <v>8400</v>
      </c>
      <c r="I42" s="13">
        <f t="shared" si="2"/>
        <v>9545.4545454545441</v>
      </c>
      <c r="J42" s="13">
        <f t="shared" si="3"/>
        <v>8750</v>
      </c>
    </row>
    <row r="43" spans="1:10" x14ac:dyDescent="0.2">
      <c r="A43" s="44" t="s">
        <v>93</v>
      </c>
      <c r="B43" s="38" t="s">
        <v>27</v>
      </c>
      <c r="C43" s="27" t="s">
        <v>88</v>
      </c>
      <c r="D43" s="9"/>
      <c r="E43" s="38" t="s">
        <v>317</v>
      </c>
      <c r="F43" s="11">
        <v>10250</v>
      </c>
      <c r="G43" s="12">
        <f t="shared" si="0"/>
        <v>8913.04347826087</v>
      </c>
      <c r="H43" s="12">
        <f t="shared" si="1"/>
        <v>8200</v>
      </c>
      <c r="I43" s="13">
        <f t="shared" si="2"/>
        <v>9318.181818181818</v>
      </c>
      <c r="J43" s="13">
        <f t="shared" si="3"/>
        <v>8541.6666666666679</v>
      </c>
    </row>
    <row r="44" spans="1:10" x14ac:dyDescent="0.2">
      <c r="A44" s="44" t="s">
        <v>90</v>
      </c>
      <c r="B44" s="38" t="s">
        <v>27</v>
      </c>
      <c r="C44" s="27" t="s">
        <v>89</v>
      </c>
      <c r="D44" s="9"/>
      <c r="E44" s="38" t="s">
        <v>317</v>
      </c>
      <c r="F44" s="11">
        <v>20000</v>
      </c>
      <c r="G44" s="12">
        <f t="shared" si="0"/>
        <v>17391.304347826088</v>
      </c>
      <c r="H44" s="12">
        <f t="shared" si="1"/>
        <v>16000</v>
      </c>
      <c r="I44" s="13">
        <f t="shared" si="2"/>
        <v>18181.81818181818</v>
      </c>
      <c r="J44" s="13">
        <f t="shared" si="3"/>
        <v>16666.666666666668</v>
      </c>
    </row>
    <row r="45" spans="1:10" ht="25.5" x14ac:dyDescent="0.2">
      <c r="A45" s="44" t="s">
        <v>92</v>
      </c>
      <c r="B45" s="38" t="s">
        <v>27</v>
      </c>
      <c r="C45" s="27" t="s">
        <v>91</v>
      </c>
      <c r="D45" s="9"/>
      <c r="E45" s="38" t="s">
        <v>317</v>
      </c>
      <c r="F45" s="11">
        <v>20000</v>
      </c>
      <c r="G45" s="12">
        <f t="shared" si="0"/>
        <v>17391.304347826088</v>
      </c>
      <c r="H45" s="12">
        <f t="shared" si="1"/>
        <v>16000</v>
      </c>
      <c r="I45" s="13">
        <f t="shared" si="2"/>
        <v>18181.81818181818</v>
      </c>
      <c r="J45" s="13">
        <f t="shared" si="3"/>
        <v>16666.666666666668</v>
      </c>
    </row>
    <row r="46" spans="1:10" x14ac:dyDescent="0.2">
      <c r="A46" s="44" t="s">
        <v>111</v>
      </c>
      <c r="B46" s="38" t="s">
        <v>27</v>
      </c>
      <c r="C46" s="19" t="s">
        <v>110</v>
      </c>
      <c r="D46" s="9"/>
      <c r="E46" s="38" t="s">
        <v>317</v>
      </c>
      <c r="F46" s="11">
        <v>4500</v>
      </c>
      <c r="G46" s="12">
        <f t="shared" si="0"/>
        <v>3913.04347826087</v>
      </c>
      <c r="H46" s="12">
        <f t="shared" si="1"/>
        <v>3600</v>
      </c>
      <c r="I46" s="13">
        <f t="shared" si="2"/>
        <v>4090.9090909090905</v>
      </c>
      <c r="J46" s="13">
        <f t="shared" si="3"/>
        <v>3750</v>
      </c>
    </row>
    <row r="47" spans="1:10" x14ac:dyDescent="0.2">
      <c r="A47" s="44" t="s">
        <v>109</v>
      </c>
      <c r="B47" s="38" t="s">
        <v>27</v>
      </c>
      <c r="C47" s="27" t="s">
        <v>108</v>
      </c>
      <c r="D47" s="9"/>
      <c r="E47" s="38" t="s">
        <v>317</v>
      </c>
      <c r="F47" s="11">
        <v>4500</v>
      </c>
      <c r="G47" s="12">
        <f t="shared" si="0"/>
        <v>3913.04347826087</v>
      </c>
      <c r="H47" s="12">
        <f t="shared" si="1"/>
        <v>3600</v>
      </c>
      <c r="I47" s="13">
        <f t="shared" si="2"/>
        <v>4090.9090909090905</v>
      </c>
      <c r="J47" s="13">
        <f t="shared" si="3"/>
        <v>3750</v>
      </c>
    </row>
    <row r="48" spans="1:10" x14ac:dyDescent="0.2">
      <c r="A48" s="44" t="s">
        <v>141</v>
      </c>
      <c r="B48" s="38"/>
      <c r="C48" s="27" t="s">
        <v>139</v>
      </c>
      <c r="D48" s="9"/>
      <c r="E48" s="38" t="s">
        <v>318</v>
      </c>
      <c r="F48" s="11">
        <v>12000</v>
      </c>
      <c r="G48" s="12">
        <f t="shared" si="0"/>
        <v>10434.782608695654</v>
      </c>
      <c r="H48" s="12">
        <f t="shared" si="1"/>
        <v>9600</v>
      </c>
      <c r="I48" s="13">
        <f t="shared" si="2"/>
        <v>10909.090909090908</v>
      </c>
      <c r="J48" s="13">
        <f t="shared" si="3"/>
        <v>10000</v>
      </c>
    </row>
    <row r="49" spans="1:10" x14ac:dyDescent="0.2">
      <c r="A49" s="44" t="s">
        <v>142</v>
      </c>
      <c r="B49" s="38"/>
      <c r="C49" s="27" t="s">
        <v>140</v>
      </c>
      <c r="D49" s="9"/>
      <c r="E49" s="38" t="s">
        <v>318</v>
      </c>
      <c r="F49" s="11">
        <v>12000</v>
      </c>
      <c r="G49" s="12">
        <f t="shared" si="0"/>
        <v>10434.782608695654</v>
      </c>
      <c r="H49" s="12">
        <f t="shared" si="1"/>
        <v>9600</v>
      </c>
      <c r="I49" s="13">
        <f t="shared" si="2"/>
        <v>10909.090909090908</v>
      </c>
      <c r="J49" s="13">
        <f t="shared" si="3"/>
        <v>10000</v>
      </c>
    </row>
    <row r="50" spans="1:10" x14ac:dyDescent="0.2">
      <c r="A50" s="44" t="s">
        <v>145</v>
      </c>
      <c r="B50" s="38"/>
      <c r="C50" s="27" t="s">
        <v>143</v>
      </c>
      <c r="D50" s="9"/>
      <c r="E50" s="38" t="s">
        <v>318</v>
      </c>
      <c r="F50" s="11">
        <v>8400</v>
      </c>
      <c r="G50" s="12">
        <f t="shared" si="0"/>
        <v>7304.347826086957</v>
      </c>
      <c r="H50" s="12">
        <f t="shared" si="1"/>
        <v>6720</v>
      </c>
      <c r="I50" s="13">
        <f t="shared" si="2"/>
        <v>7636.363636363636</v>
      </c>
      <c r="J50" s="13">
        <f t="shared" si="3"/>
        <v>7000</v>
      </c>
    </row>
    <row r="51" spans="1:10" x14ac:dyDescent="0.2">
      <c r="A51" s="44" t="s">
        <v>146</v>
      </c>
      <c r="B51" s="38"/>
      <c r="C51" s="27" t="s">
        <v>144</v>
      </c>
      <c r="D51" s="9"/>
      <c r="E51" s="38" t="s">
        <v>318</v>
      </c>
      <c r="F51" s="11">
        <v>8400</v>
      </c>
      <c r="G51" s="12">
        <f t="shared" si="0"/>
        <v>7304.347826086957</v>
      </c>
      <c r="H51" s="12">
        <f t="shared" si="1"/>
        <v>6720</v>
      </c>
      <c r="I51" s="13">
        <f t="shared" si="2"/>
        <v>7636.363636363636</v>
      </c>
      <c r="J51" s="13">
        <f t="shared" si="3"/>
        <v>7000</v>
      </c>
    </row>
    <row r="52" spans="1:10" x14ac:dyDescent="0.2">
      <c r="A52" s="44" t="s">
        <v>114</v>
      </c>
      <c r="B52" s="38" t="s">
        <v>27</v>
      </c>
      <c r="C52" s="19" t="s">
        <v>115</v>
      </c>
      <c r="D52" s="9"/>
      <c r="E52" s="38" t="s">
        <v>317</v>
      </c>
      <c r="F52" s="11">
        <v>3000</v>
      </c>
      <c r="G52" s="12">
        <f t="shared" si="0"/>
        <v>2608.6956521739135</v>
      </c>
      <c r="H52" s="12">
        <f t="shared" si="1"/>
        <v>2400</v>
      </c>
      <c r="I52" s="13">
        <f t="shared" si="2"/>
        <v>2727.272727272727</v>
      </c>
      <c r="J52" s="13">
        <f t="shared" si="3"/>
        <v>2500</v>
      </c>
    </row>
    <row r="53" spans="1:10" x14ac:dyDescent="0.2">
      <c r="A53" s="44" t="s">
        <v>117</v>
      </c>
      <c r="B53" s="38" t="s">
        <v>27</v>
      </c>
      <c r="C53" s="19" t="s">
        <v>116</v>
      </c>
      <c r="D53" s="9"/>
      <c r="E53" s="38" t="s">
        <v>317</v>
      </c>
      <c r="F53" s="11">
        <v>3000</v>
      </c>
      <c r="G53" s="12">
        <f t="shared" si="0"/>
        <v>2608.6956521739135</v>
      </c>
      <c r="H53" s="12">
        <f t="shared" si="1"/>
        <v>2400</v>
      </c>
      <c r="I53" s="13">
        <f t="shared" si="2"/>
        <v>2727.272727272727</v>
      </c>
      <c r="J53" s="13">
        <f t="shared" si="3"/>
        <v>2500</v>
      </c>
    </row>
    <row r="54" spans="1:10" x14ac:dyDescent="0.2">
      <c r="A54" s="44" t="s">
        <v>101</v>
      </c>
      <c r="B54" s="38" t="s">
        <v>27</v>
      </c>
      <c r="C54" s="20" t="s">
        <v>100</v>
      </c>
      <c r="D54" s="9"/>
      <c r="E54" s="38" t="s">
        <v>317</v>
      </c>
      <c r="F54" s="11">
        <v>1100</v>
      </c>
      <c r="G54" s="12">
        <f t="shared" si="0"/>
        <v>956.52173913043487</v>
      </c>
      <c r="H54" s="12">
        <f t="shared" si="1"/>
        <v>880</v>
      </c>
      <c r="I54" s="13">
        <f t="shared" si="2"/>
        <v>999.99999999999989</v>
      </c>
      <c r="J54" s="13">
        <f t="shared" si="3"/>
        <v>916.66666666666674</v>
      </c>
    </row>
    <row r="55" spans="1:10" x14ac:dyDescent="0.2">
      <c r="A55" s="43" t="s">
        <v>99</v>
      </c>
      <c r="B55" s="38" t="s">
        <v>86</v>
      </c>
      <c r="C55" s="27" t="s">
        <v>85</v>
      </c>
      <c r="D55" s="9"/>
      <c r="E55" s="38" t="s">
        <v>317</v>
      </c>
      <c r="F55" s="11">
        <v>10500</v>
      </c>
      <c r="G55" s="12">
        <f t="shared" si="0"/>
        <v>9130.434782608696</v>
      </c>
      <c r="H55" s="12">
        <f t="shared" si="1"/>
        <v>8400</v>
      </c>
      <c r="I55" s="13">
        <f t="shared" si="2"/>
        <v>9545.4545454545441</v>
      </c>
      <c r="J55" s="13">
        <f t="shared" si="3"/>
        <v>8750</v>
      </c>
    </row>
    <row r="56" spans="1:10" x14ac:dyDescent="0.2">
      <c r="A56" s="44" t="s">
        <v>83</v>
      </c>
      <c r="B56" s="38" t="s">
        <v>75</v>
      </c>
      <c r="C56" s="27" t="s">
        <v>105</v>
      </c>
      <c r="D56" s="9"/>
      <c r="E56" s="38" t="s">
        <v>317</v>
      </c>
      <c r="F56" s="11">
        <v>8150</v>
      </c>
      <c r="G56" s="12">
        <f t="shared" si="0"/>
        <v>7086.9565217391309</v>
      </c>
      <c r="H56" s="12">
        <f t="shared" si="1"/>
        <v>6520</v>
      </c>
      <c r="I56" s="13">
        <f t="shared" si="2"/>
        <v>7409.0909090909081</v>
      </c>
      <c r="J56" s="13">
        <f t="shared" si="3"/>
        <v>6791.666666666667</v>
      </c>
    </row>
    <row r="57" spans="1:10" x14ac:dyDescent="0.2">
      <c r="A57" s="44" t="s">
        <v>112</v>
      </c>
      <c r="B57" s="38" t="s">
        <v>75</v>
      </c>
      <c r="C57" s="19" t="s">
        <v>113</v>
      </c>
      <c r="D57" s="9"/>
      <c r="E57" s="38" t="s">
        <v>318</v>
      </c>
      <c r="F57" s="11">
        <v>3500</v>
      </c>
      <c r="G57" s="12">
        <f t="shared" si="0"/>
        <v>3043.4782608695655</v>
      </c>
      <c r="H57" s="12">
        <f t="shared" si="1"/>
        <v>2800</v>
      </c>
      <c r="I57" s="13">
        <f t="shared" si="2"/>
        <v>3181.8181818181815</v>
      </c>
      <c r="J57" s="13">
        <f t="shared" si="3"/>
        <v>2916.666666666667</v>
      </c>
    </row>
    <row r="58" spans="1:10" x14ac:dyDescent="0.2">
      <c r="A58" s="44" t="s">
        <v>103</v>
      </c>
      <c r="B58" s="38" t="s">
        <v>75</v>
      </c>
      <c r="C58" s="19" t="s">
        <v>102</v>
      </c>
      <c r="D58" s="9"/>
      <c r="E58" s="38" t="s">
        <v>318</v>
      </c>
      <c r="F58" s="11">
        <v>250</v>
      </c>
      <c r="G58" s="12">
        <f t="shared" si="0"/>
        <v>217.39130434782609</v>
      </c>
      <c r="H58" s="12">
        <f t="shared" si="1"/>
        <v>200</v>
      </c>
      <c r="I58" s="13">
        <f t="shared" si="2"/>
        <v>227.27272727272725</v>
      </c>
      <c r="J58" s="13">
        <f t="shared" si="3"/>
        <v>208.33333333333334</v>
      </c>
    </row>
    <row r="59" spans="1:10" x14ac:dyDescent="0.2">
      <c r="A59" s="42" t="s">
        <v>26</v>
      </c>
      <c r="B59" s="38" t="s">
        <v>27</v>
      </c>
      <c r="C59" s="26" t="s">
        <v>45</v>
      </c>
      <c r="D59" s="9"/>
      <c r="E59" s="38" t="s">
        <v>317</v>
      </c>
      <c r="F59" s="11">
        <v>8500</v>
      </c>
      <c r="G59" s="12">
        <f t="shared" si="0"/>
        <v>7391.3043478260879</v>
      </c>
      <c r="H59" s="12">
        <f t="shared" si="1"/>
        <v>6800</v>
      </c>
      <c r="I59" s="13">
        <f t="shared" si="2"/>
        <v>7727.272727272727</v>
      </c>
      <c r="J59" s="13">
        <f t="shared" si="3"/>
        <v>7083.3333333333339</v>
      </c>
    </row>
    <row r="60" spans="1:10" x14ac:dyDescent="0.2">
      <c r="A60" s="42" t="s">
        <v>172</v>
      </c>
      <c r="B60" s="38" t="s">
        <v>134</v>
      </c>
      <c r="C60" s="26" t="s">
        <v>174</v>
      </c>
      <c r="D60" s="9"/>
      <c r="E60" s="38" t="s">
        <v>317</v>
      </c>
      <c r="F60" s="11">
        <v>1500</v>
      </c>
      <c r="G60" s="12">
        <f t="shared" si="0"/>
        <v>1304.3478260869567</v>
      </c>
      <c r="H60" s="12">
        <f t="shared" si="1"/>
        <v>1200</v>
      </c>
      <c r="I60" s="13">
        <f t="shared" si="2"/>
        <v>1363.6363636363635</v>
      </c>
      <c r="J60" s="13">
        <f t="shared" si="3"/>
        <v>1250</v>
      </c>
    </row>
    <row r="61" spans="1:10" x14ac:dyDescent="0.2">
      <c r="A61" s="42" t="s">
        <v>173</v>
      </c>
      <c r="B61" s="38" t="s">
        <v>134</v>
      </c>
      <c r="C61" s="26" t="s">
        <v>175</v>
      </c>
      <c r="D61" s="9"/>
      <c r="E61" s="38" t="s">
        <v>317</v>
      </c>
      <c r="F61" s="11">
        <v>8500</v>
      </c>
      <c r="G61" s="12">
        <f t="shared" si="0"/>
        <v>7391.3043478260879</v>
      </c>
      <c r="H61" s="12">
        <f t="shared" si="1"/>
        <v>6800</v>
      </c>
      <c r="I61" s="13">
        <f t="shared" si="2"/>
        <v>7727.272727272727</v>
      </c>
      <c r="J61" s="13">
        <f t="shared" si="3"/>
        <v>7083.3333333333339</v>
      </c>
    </row>
    <row r="62" spans="1:10" x14ac:dyDescent="0.2">
      <c r="A62" s="42" t="s">
        <v>155</v>
      </c>
      <c r="B62" s="38" t="s">
        <v>134</v>
      </c>
      <c r="C62" s="26" t="s">
        <v>157</v>
      </c>
      <c r="D62" s="9"/>
      <c r="E62" s="38" t="s">
        <v>317</v>
      </c>
      <c r="F62" s="11">
        <v>10000</v>
      </c>
      <c r="G62" s="12">
        <f t="shared" si="0"/>
        <v>8695.652173913044</v>
      </c>
      <c r="H62" s="12">
        <f t="shared" si="1"/>
        <v>8000</v>
      </c>
      <c r="I62" s="13">
        <f t="shared" si="2"/>
        <v>9090.9090909090901</v>
      </c>
      <c r="J62" s="13">
        <f t="shared" si="3"/>
        <v>8333.3333333333339</v>
      </c>
    </row>
    <row r="63" spans="1:10" x14ac:dyDescent="0.2">
      <c r="A63" s="42" t="s">
        <v>156</v>
      </c>
      <c r="B63" s="38" t="s">
        <v>134</v>
      </c>
      <c r="C63" s="26" t="s">
        <v>135</v>
      </c>
      <c r="D63" s="9"/>
      <c r="E63" s="38" t="s">
        <v>317</v>
      </c>
      <c r="F63" s="11">
        <v>15000</v>
      </c>
      <c r="G63" s="12">
        <f t="shared" si="0"/>
        <v>13043.478260869566</v>
      </c>
      <c r="H63" s="12">
        <f t="shared" si="1"/>
        <v>12000</v>
      </c>
      <c r="I63" s="13">
        <f t="shared" si="2"/>
        <v>13636.363636363636</v>
      </c>
      <c r="J63" s="13">
        <f t="shared" si="3"/>
        <v>12500</v>
      </c>
    </row>
    <row r="64" spans="1:10" x14ac:dyDescent="0.2">
      <c r="A64" s="42" t="s">
        <v>133</v>
      </c>
      <c r="B64" s="38" t="s">
        <v>134</v>
      </c>
      <c r="C64" s="26" t="s">
        <v>135</v>
      </c>
      <c r="D64" s="9"/>
      <c r="E64" s="38" t="s">
        <v>317</v>
      </c>
      <c r="F64" s="11">
        <v>16000</v>
      </c>
      <c r="G64" s="12">
        <f t="shared" si="0"/>
        <v>13913.04347826087</v>
      </c>
      <c r="H64" s="12">
        <f t="shared" si="1"/>
        <v>12800</v>
      </c>
      <c r="I64" s="13">
        <f t="shared" si="2"/>
        <v>14545.454545454544</v>
      </c>
      <c r="J64" s="13">
        <f t="shared" si="3"/>
        <v>13333.333333333334</v>
      </c>
    </row>
    <row r="65" spans="1:10" x14ac:dyDescent="0.2">
      <c r="A65" s="42" t="s">
        <v>327</v>
      </c>
      <c r="B65" s="38" t="s">
        <v>134</v>
      </c>
      <c r="C65" s="26" t="s">
        <v>326</v>
      </c>
      <c r="D65" s="9"/>
      <c r="E65" s="38" t="s">
        <v>317</v>
      </c>
      <c r="F65" s="11">
        <v>6750</v>
      </c>
      <c r="G65" s="12">
        <f t="shared" si="0"/>
        <v>5869.5652173913049</v>
      </c>
      <c r="H65" s="12">
        <f t="shared" si="1"/>
        <v>5400</v>
      </c>
      <c r="I65" s="13">
        <f t="shared" si="2"/>
        <v>6136.363636363636</v>
      </c>
      <c r="J65" s="13">
        <f t="shared" si="3"/>
        <v>5625</v>
      </c>
    </row>
    <row r="66" spans="1:10" x14ac:dyDescent="0.2">
      <c r="A66" s="42" t="s">
        <v>329</v>
      </c>
      <c r="B66" s="38" t="s">
        <v>134</v>
      </c>
      <c r="C66" s="26" t="s">
        <v>328</v>
      </c>
      <c r="D66" s="9"/>
      <c r="E66" s="38" t="s">
        <v>317</v>
      </c>
      <c r="F66" s="11">
        <v>4850</v>
      </c>
      <c r="G66" s="12">
        <f t="shared" si="0"/>
        <v>4217.391304347826</v>
      </c>
      <c r="H66" s="12">
        <f t="shared" si="1"/>
        <v>3880</v>
      </c>
      <c r="I66" s="13">
        <f t="shared" si="2"/>
        <v>4409.090909090909</v>
      </c>
      <c r="J66" s="13">
        <f t="shared" si="3"/>
        <v>4041.666666666667</v>
      </c>
    </row>
    <row r="67" spans="1:10" x14ac:dyDescent="0.2">
      <c r="A67" s="42" t="s">
        <v>331</v>
      </c>
      <c r="B67" s="38" t="s">
        <v>134</v>
      </c>
      <c r="C67" s="26" t="s">
        <v>330</v>
      </c>
      <c r="D67" s="9"/>
      <c r="E67" s="38" t="s">
        <v>317</v>
      </c>
      <c r="F67" s="11">
        <v>6750</v>
      </c>
      <c r="G67" s="12">
        <f t="shared" si="0"/>
        <v>5869.5652173913049</v>
      </c>
      <c r="H67" s="12">
        <f t="shared" si="1"/>
        <v>5400</v>
      </c>
      <c r="I67" s="13">
        <f t="shared" si="2"/>
        <v>6136.363636363636</v>
      </c>
      <c r="J67" s="13">
        <f t="shared" si="3"/>
        <v>5625</v>
      </c>
    </row>
    <row r="68" spans="1:10" x14ac:dyDescent="0.2">
      <c r="A68" s="42" t="s">
        <v>182</v>
      </c>
      <c r="B68" s="38" t="s">
        <v>165</v>
      </c>
      <c r="C68" s="26" t="s">
        <v>181</v>
      </c>
      <c r="D68" s="9"/>
      <c r="E68" s="38" t="s">
        <v>317</v>
      </c>
      <c r="F68" s="11">
        <v>8340</v>
      </c>
      <c r="G68" s="12">
        <f t="shared" si="0"/>
        <v>7252.1739130434789</v>
      </c>
      <c r="H68" s="12">
        <f t="shared" si="1"/>
        <v>6672</v>
      </c>
      <c r="I68" s="13">
        <f t="shared" si="2"/>
        <v>7581.8181818181811</v>
      </c>
      <c r="J68" s="13">
        <f t="shared" si="3"/>
        <v>6950</v>
      </c>
    </row>
    <row r="69" spans="1:10" x14ac:dyDescent="0.2">
      <c r="A69" s="42">
        <v>1003385163</v>
      </c>
      <c r="B69" s="38" t="s">
        <v>165</v>
      </c>
      <c r="C69" s="26" t="s">
        <v>183</v>
      </c>
      <c r="D69" s="9"/>
      <c r="E69" s="38" t="s">
        <v>317</v>
      </c>
      <c r="F69" s="11">
        <v>17722.5</v>
      </c>
      <c r="G69" s="12">
        <f t="shared" si="0"/>
        <v>15410.869565217392</v>
      </c>
      <c r="H69" s="12">
        <f t="shared" si="1"/>
        <v>14178</v>
      </c>
      <c r="I69" s="13">
        <f t="shared" si="2"/>
        <v>16111.363636363634</v>
      </c>
      <c r="J69" s="13">
        <f t="shared" si="3"/>
        <v>14768.75</v>
      </c>
    </row>
    <row r="70" spans="1:10" x14ac:dyDescent="0.2">
      <c r="A70" s="42" t="s">
        <v>191</v>
      </c>
      <c r="B70" s="38" t="s">
        <v>165</v>
      </c>
      <c r="C70" s="26" t="s">
        <v>184</v>
      </c>
      <c r="D70" s="9"/>
      <c r="E70" s="38" t="s">
        <v>317</v>
      </c>
      <c r="F70" s="11">
        <v>6776.25</v>
      </c>
      <c r="G70" s="12">
        <f t="shared" si="0"/>
        <v>5892.3913043478269</v>
      </c>
      <c r="H70" s="12">
        <f t="shared" si="1"/>
        <v>5421</v>
      </c>
      <c r="I70" s="13">
        <f t="shared" si="2"/>
        <v>6160.2272727272721</v>
      </c>
      <c r="J70" s="13">
        <f t="shared" si="3"/>
        <v>5646.875</v>
      </c>
    </row>
    <row r="71" spans="1:10" x14ac:dyDescent="0.2">
      <c r="A71" s="42" t="s">
        <v>192</v>
      </c>
      <c r="B71" s="38" t="s">
        <v>165</v>
      </c>
      <c r="C71" s="26" t="s">
        <v>185</v>
      </c>
      <c r="D71" s="9"/>
      <c r="E71" s="38" t="s">
        <v>317</v>
      </c>
      <c r="F71" s="11">
        <v>6776.25</v>
      </c>
      <c r="G71" s="12">
        <f t="shared" si="0"/>
        <v>5892.3913043478269</v>
      </c>
      <c r="H71" s="12">
        <f t="shared" si="1"/>
        <v>5421</v>
      </c>
      <c r="I71" s="13">
        <f t="shared" si="2"/>
        <v>6160.2272727272721</v>
      </c>
      <c r="J71" s="13">
        <f t="shared" si="3"/>
        <v>5646.875</v>
      </c>
    </row>
    <row r="72" spans="1:10" x14ac:dyDescent="0.2">
      <c r="A72" s="42">
        <v>1001319530</v>
      </c>
      <c r="B72" s="38" t="s">
        <v>165</v>
      </c>
      <c r="C72" s="26" t="s">
        <v>186</v>
      </c>
      <c r="D72" s="9"/>
      <c r="E72" s="38" t="s">
        <v>317</v>
      </c>
      <c r="F72" s="11">
        <v>1824.375</v>
      </c>
      <c r="G72" s="12">
        <f t="shared" si="0"/>
        <v>1586.413043478261</v>
      </c>
      <c r="H72" s="12">
        <f t="shared" si="1"/>
        <v>1459.5</v>
      </c>
      <c r="I72" s="13">
        <f t="shared" si="2"/>
        <v>1658.5227272727273</v>
      </c>
      <c r="J72" s="13">
        <f t="shared" si="3"/>
        <v>1520.3125</v>
      </c>
    </row>
    <row r="73" spans="1:10" x14ac:dyDescent="0.2">
      <c r="A73" s="42" t="s">
        <v>193</v>
      </c>
      <c r="B73" s="38" t="s">
        <v>165</v>
      </c>
      <c r="C73" s="26" t="s">
        <v>187</v>
      </c>
      <c r="D73" s="9"/>
      <c r="E73" s="38" t="s">
        <v>317</v>
      </c>
      <c r="F73" s="11">
        <v>781.875</v>
      </c>
      <c r="G73" s="12">
        <f t="shared" si="0"/>
        <v>679.89130434782612</v>
      </c>
      <c r="H73" s="12">
        <f t="shared" si="1"/>
        <v>625.5</v>
      </c>
      <c r="I73" s="13">
        <f t="shared" si="2"/>
        <v>710.7954545454545</v>
      </c>
      <c r="J73" s="13">
        <f t="shared" si="3"/>
        <v>651.5625</v>
      </c>
    </row>
    <row r="74" spans="1:10" x14ac:dyDescent="0.2">
      <c r="A74" s="42">
        <v>1005063162</v>
      </c>
      <c r="B74" s="38" t="s">
        <v>165</v>
      </c>
      <c r="C74" s="26" t="s">
        <v>188</v>
      </c>
      <c r="D74" s="9"/>
      <c r="E74" s="38" t="s">
        <v>317</v>
      </c>
      <c r="F74" s="11">
        <v>1042.5</v>
      </c>
      <c r="G74" s="12">
        <f t="shared" si="0"/>
        <v>906.52173913043487</v>
      </c>
      <c r="H74" s="12">
        <f t="shared" si="1"/>
        <v>834</v>
      </c>
      <c r="I74" s="13">
        <f t="shared" si="2"/>
        <v>947.72727272727263</v>
      </c>
      <c r="J74" s="13">
        <f t="shared" si="3"/>
        <v>868.75</v>
      </c>
    </row>
    <row r="75" spans="1:10" x14ac:dyDescent="0.2">
      <c r="A75" s="42">
        <v>1003310775</v>
      </c>
      <c r="B75" s="38" t="s">
        <v>165</v>
      </c>
      <c r="C75" s="26" t="s">
        <v>188</v>
      </c>
      <c r="D75" s="9"/>
      <c r="E75" s="38" t="s">
        <v>317</v>
      </c>
      <c r="F75" s="11">
        <v>1172.8125</v>
      </c>
      <c r="G75" s="12">
        <f t="shared" si="0"/>
        <v>1019.8369565217392</v>
      </c>
      <c r="H75" s="12">
        <f t="shared" si="1"/>
        <v>938.25</v>
      </c>
      <c r="I75" s="13">
        <f t="shared" si="2"/>
        <v>1066.1931818181818</v>
      </c>
      <c r="J75" s="13">
        <f t="shared" si="3"/>
        <v>977.34375</v>
      </c>
    </row>
    <row r="76" spans="1:10" x14ac:dyDescent="0.2">
      <c r="A76" s="42">
        <v>1000694241</v>
      </c>
      <c r="B76" s="38" t="s">
        <v>165</v>
      </c>
      <c r="C76" s="26" t="s">
        <v>189</v>
      </c>
      <c r="D76" s="9"/>
      <c r="E76" s="38" t="s">
        <v>317</v>
      </c>
      <c r="F76" s="11">
        <v>1824.375</v>
      </c>
      <c r="G76" s="12">
        <f t="shared" si="0"/>
        <v>1586.413043478261</v>
      </c>
      <c r="H76" s="12">
        <f t="shared" si="1"/>
        <v>1459.5</v>
      </c>
      <c r="I76" s="13">
        <f t="shared" si="2"/>
        <v>1658.5227272727273</v>
      </c>
      <c r="J76" s="13">
        <f t="shared" si="3"/>
        <v>1520.3125</v>
      </c>
    </row>
    <row r="77" spans="1:10" x14ac:dyDescent="0.2">
      <c r="A77" s="42" t="s">
        <v>194</v>
      </c>
      <c r="B77" s="38" t="s">
        <v>165</v>
      </c>
      <c r="C77" s="26" t="s">
        <v>190</v>
      </c>
      <c r="D77" s="9"/>
      <c r="E77" s="38" t="s">
        <v>317</v>
      </c>
      <c r="F77" s="11">
        <v>1042.5</v>
      </c>
      <c r="G77" s="12">
        <f t="shared" si="0"/>
        <v>906.52173913043487</v>
      </c>
      <c r="H77" s="12">
        <f t="shared" si="1"/>
        <v>834</v>
      </c>
      <c r="I77" s="13">
        <f t="shared" si="2"/>
        <v>947.72727272727263</v>
      </c>
      <c r="J77" s="13"/>
    </row>
    <row r="78" spans="1:10" x14ac:dyDescent="0.2">
      <c r="A78" s="32">
        <v>1000428261</v>
      </c>
      <c r="B78" s="32" t="s">
        <v>325</v>
      </c>
      <c r="C78" s="32" t="s">
        <v>176</v>
      </c>
      <c r="D78" s="32"/>
      <c r="E78" s="38" t="s">
        <v>317</v>
      </c>
      <c r="F78" s="32">
        <v>730</v>
      </c>
      <c r="G78" s="12">
        <f t="shared" si="0"/>
        <v>634.78260869565224</v>
      </c>
      <c r="H78" s="12">
        <f t="shared" si="1"/>
        <v>584</v>
      </c>
      <c r="I78" s="13">
        <f t="shared" si="2"/>
        <v>663.63636363636363</v>
      </c>
      <c r="J78" s="13">
        <f t="shared" si="3"/>
        <v>608.33333333333337</v>
      </c>
    </row>
    <row r="79" spans="1:10" x14ac:dyDescent="0.2">
      <c r="A79" s="32">
        <v>1000053432</v>
      </c>
      <c r="B79" s="32" t="s">
        <v>324</v>
      </c>
      <c r="C79" s="32" t="s">
        <v>177</v>
      </c>
      <c r="D79" s="32"/>
      <c r="E79" s="38" t="s">
        <v>317</v>
      </c>
      <c r="F79" s="32">
        <v>705</v>
      </c>
      <c r="G79" s="12">
        <f t="shared" si="0"/>
        <v>613.04347826086962</v>
      </c>
      <c r="H79" s="12">
        <f t="shared" si="1"/>
        <v>564</v>
      </c>
      <c r="I79" s="13">
        <f t="shared" si="2"/>
        <v>640.90909090909088</v>
      </c>
      <c r="J79" s="13">
        <f t="shared" si="3"/>
        <v>587.5</v>
      </c>
    </row>
    <row r="80" spans="1:10" x14ac:dyDescent="0.2">
      <c r="A80" s="32">
        <v>1000053557</v>
      </c>
      <c r="B80" s="32" t="s">
        <v>325</v>
      </c>
      <c r="C80" s="32" t="s">
        <v>178</v>
      </c>
      <c r="D80" s="32"/>
      <c r="E80" s="38" t="s">
        <v>317</v>
      </c>
      <c r="F80" s="32">
        <v>680</v>
      </c>
      <c r="G80" s="12">
        <f t="shared" si="0"/>
        <v>591.304347826087</v>
      </c>
      <c r="H80" s="12">
        <f t="shared" si="1"/>
        <v>544</v>
      </c>
      <c r="I80" s="13">
        <f t="shared" si="2"/>
        <v>618.18181818181813</v>
      </c>
      <c r="J80" s="13">
        <f t="shared" si="3"/>
        <v>566.66666666666674</v>
      </c>
    </row>
    <row r="81" spans="1:10" x14ac:dyDescent="0.2">
      <c r="A81" s="32" t="s">
        <v>180</v>
      </c>
      <c r="B81" s="32" t="s">
        <v>165</v>
      </c>
      <c r="C81" s="32" t="s">
        <v>179</v>
      </c>
      <c r="D81" s="32"/>
      <c r="E81" s="38" t="s">
        <v>317</v>
      </c>
      <c r="F81" s="32">
        <v>1825</v>
      </c>
      <c r="G81" s="12">
        <f t="shared" si="0"/>
        <v>1586.9565217391305</v>
      </c>
      <c r="H81" s="12">
        <f t="shared" si="1"/>
        <v>1460</v>
      </c>
      <c r="I81" s="13">
        <f t="shared" si="2"/>
        <v>1659.090909090909</v>
      </c>
      <c r="J81" s="13">
        <f t="shared" si="3"/>
        <v>1520.8333333333335</v>
      </c>
    </row>
    <row r="82" spans="1:10" x14ac:dyDescent="0.2">
      <c r="A82" s="33" t="s">
        <v>148</v>
      </c>
      <c r="B82" s="33" t="s">
        <v>27</v>
      </c>
      <c r="C82" s="35" t="s">
        <v>147</v>
      </c>
      <c r="D82" s="33"/>
      <c r="E82" s="38" t="s">
        <v>317</v>
      </c>
      <c r="F82" s="34">
        <v>1750</v>
      </c>
      <c r="G82" s="12">
        <f t="shared" si="0"/>
        <v>1521.7391304347827</v>
      </c>
      <c r="H82" s="12">
        <f t="shared" si="1"/>
        <v>1400</v>
      </c>
      <c r="I82" s="13">
        <f t="shared" si="2"/>
        <v>1590.9090909090908</v>
      </c>
      <c r="J82" s="13">
        <f t="shared" si="3"/>
        <v>1458.3333333333335</v>
      </c>
    </row>
    <row r="83" spans="1:10" x14ac:dyDescent="0.2">
      <c r="A83" s="33" t="s">
        <v>150</v>
      </c>
      <c r="B83" s="33" t="s">
        <v>27</v>
      </c>
      <c r="C83" s="35" t="s">
        <v>149</v>
      </c>
      <c r="D83" s="33"/>
      <c r="E83" s="38" t="s">
        <v>317</v>
      </c>
      <c r="F83" s="34">
        <v>1200</v>
      </c>
      <c r="G83" s="12">
        <f t="shared" si="0"/>
        <v>1043.4782608695652</v>
      </c>
      <c r="H83" s="12">
        <f t="shared" si="1"/>
        <v>960</v>
      </c>
      <c r="I83" s="13">
        <f t="shared" si="2"/>
        <v>1090.9090909090908</v>
      </c>
      <c r="J83" s="13">
        <f t="shared" si="3"/>
        <v>1000</v>
      </c>
    </row>
    <row r="84" spans="1:10" x14ac:dyDescent="0.2">
      <c r="A84" s="33" t="s">
        <v>152</v>
      </c>
      <c r="B84" s="33" t="s">
        <v>27</v>
      </c>
      <c r="C84" s="35" t="s">
        <v>151</v>
      </c>
      <c r="D84" s="33"/>
      <c r="E84" s="38" t="s">
        <v>317</v>
      </c>
      <c r="F84" s="34">
        <v>400</v>
      </c>
      <c r="G84" s="12">
        <f t="shared" si="0"/>
        <v>347.82608695652175</v>
      </c>
      <c r="H84" s="12">
        <f t="shared" si="1"/>
        <v>320</v>
      </c>
      <c r="I84" s="13">
        <f t="shared" si="2"/>
        <v>363.63636363636363</v>
      </c>
      <c r="J84" s="13">
        <f t="shared" si="3"/>
        <v>333.33333333333337</v>
      </c>
    </row>
    <row r="85" spans="1:10" x14ac:dyDescent="0.2">
      <c r="A85" s="33" t="s">
        <v>154</v>
      </c>
      <c r="B85" s="33" t="s">
        <v>160</v>
      </c>
      <c r="C85" s="35" t="s">
        <v>153</v>
      </c>
      <c r="D85" s="33"/>
      <c r="E85" s="38" t="s">
        <v>317</v>
      </c>
      <c r="F85" s="34">
        <v>2600</v>
      </c>
      <c r="G85" s="12">
        <f t="shared" si="0"/>
        <v>2260.8695652173915</v>
      </c>
      <c r="H85" s="12">
        <f t="shared" si="1"/>
        <v>2080</v>
      </c>
      <c r="I85" s="13">
        <f t="shared" si="2"/>
        <v>2363.6363636363635</v>
      </c>
      <c r="J85" s="13">
        <f t="shared" si="3"/>
        <v>2166.666666666667</v>
      </c>
    </row>
    <row r="86" spans="1:10" x14ac:dyDescent="0.2">
      <c r="A86" s="36" t="s">
        <v>54</v>
      </c>
      <c r="B86" s="40" t="s">
        <v>61</v>
      </c>
      <c r="C86" s="28" t="s">
        <v>118</v>
      </c>
      <c r="D86" s="21"/>
      <c r="E86" s="38" t="s">
        <v>317</v>
      </c>
      <c r="F86" s="22">
        <v>540</v>
      </c>
      <c r="G86" s="23">
        <f>F86/1.15</f>
        <v>469.56521739130437</v>
      </c>
      <c r="H86" s="23">
        <f>F86/1.25</f>
        <v>432</v>
      </c>
      <c r="I86" s="23">
        <f>F86/1.1</f>
        <v>490.90909090909088</v>
      </c>
      <c r="J86" s="23">
        <f>F86/1.2</f>
        <v>450</v>
      </c>
    </row>
    <row r="87" spans="1:10" x14ac:dyDescent="0.2">
      <c r="A87" s="36" t="s">
        <v>55</v>
      </c>
      <c r="B87" s="40" t="s">
        <v>62</v>
      </c>
      <c r="C87" s="28" t="s">
        <v>119</v>
      </c>
      <c r="D87" s="21"/>
      <c r="E87" s="38" t="s">
        <v>317</v>
      </c>
      <c r="F87" s="22">
        <v>950</v>
      </c>
      <c r="G87" s="23">
        <f t="shared" ref="G87:G150" si="4">F87/1.15</f>
        <v>826.08695652173924</v>
      </c>
      <c r="H87" s="23">
        <f t="shared" ref="H87:H150" si="5">F87/1.25</f>
        <v>760</v>
      </c>
      <c r="I87" s="23">
        <f t="shared" ref="I87:I150" si="6">F87/1.1</f>
        <v>863.63636363636351</v>
      </c>
      <c r="J87" s="23">
        <f t="shared" ref="J87:J150" si="7">F87/1.2</f>
        <v>791.66666666666674</v>
      </c>
    </row>
    <row r="88" spans="1:10" x14ac:dyDescent="0.2">
      <c r="A88" s="36" t="s">
        <v>56</v>
      </c>
      <c r="B88" s="40" t="s">
        <v>63</v>
      </c>
      <c r="C88" s="28" t="s">
        <v>120</v>
      </c>
      <c r="D88" s="21"/>
      <c r="E88" s="38" t="s">
        <v>318</v>
      </c>
      <c r="F88" s="22">
        <v>540</v>
      </c>
      <c r="G88" s="23">
        <f t="shared" si="4"/>
        <v>469.56521739130437</v>
      </c>
      <c r="H88" s="23">
        <f t="shared" si="5"/>
        <v>432</v>
      </c>
      <c r="I88" s="23">
        <f t="shared" si="6"/>
        <v>490.90909090909088</v>
      </c>
      <c r="J88" s="23">
        <f t="shared" si="7"/>
        <v>450</v>
      </c>
    </row>
    <row r="89" spans="1:10" x14ac:dyDescent="0.2">
      <c r="A89" s="37" t="s">
        <v>54</v>
      </c>
      <c r="B89" s="40" t="s">
        <v>64</v>
      </c>
      <c r="C89" s="28" t="s">
        <v>121</v>
      </c>
      <c r="D89" s="21"/>
      <c r="E89" s="38" t="s">
        <v>317</v>
      </c>
      <c r="F89" s="24">
        <v>850</v>
      </c>
      <c r="G89" s="23">
        <f t="shared" si="4"/>
        <v>739.13043478260875</v>
      </c>
      <c r="H89" s="23">
        <f t="shared" si="5"/>
        <v>680</v>
      </c>
      <c r="I89" s="23">
        <f t="shared" si="6"/>
        <v>772.72727272727263</v>
      </c>
      <c r="J89" s="23">
        <f t="shared" si="7"/>
        <v>708.33333333333337</v>
      </c>
    </row>
    <row r="90" spans="1:10" x14ac:dyDescent="0.2">
      <c r="A90" s="37" t="s">
        <v>58</v>
      </c>
      <c r="B90" s="40" t="s">
        <v>65</v>
      </c>
      <c r="C90" s="28" t="s">
        <v>122</v>
      </c>
      <c r="D90" s="21"/>
      <c r="E90" s="38" t="s">
        <v>317</v>
      </c>
      <c r="F90" s="24">
        <v>1450</v>
      </c>
      <c r="G90" s="23">
        <f t="shared" si="4"/>
        <v>1260.8695652173915</v>
      </c>
      <c r="H90" s="23">
        <f t="shared" si="5"/>
        <v>1160</v>
      </c>
      <c r="I90" s="23">
        <f t="shared" si="6"/>
        <v>1318.181818181818</v>
      </c>
      <c r="J90" s="23">
        <f t="shared" si="7"/>
        <v>1208.3333333333335</v>
      </c>
    </row>
    <row r="91" spans="1:10" x14ac:dyDescent="0.2">
      <c r="A91" s="37" t="s">
        <v>56</v>
      </c>
      <c r="B91" s="40" t="s">
        <v>63</v>
      </c>
      <c r="C91" s="28" t="s">
        <v>123</v>
      </c>
      <c r="D91" s="21"/>
      <c r="E91" s="38" t="s">
        <v>317</v>
      </c>
      <c r="F91" s="24">
        <v>850</v>
      </c>
      <c r="G91" s="23">
        <f t="shared" si="4"/>
        <v>739.13043478260875</v>
      </c>
      <c r="H91" s="23">
        <f t="shared" si="5"/>
        <v>680</v>
      </c>
      <c r="I91" s="23">
        <f t="shared" si="6"/>
        <v>772.72727272727263</v>
      </c>
      <c r="J91" s="23">
        <f t="shared" si="7"/>
        <v>708.33333333333337</v>
      </c>
    </row>
    <row r="92" spans="1:10" x14ac:dyDescent="0.2">
      <c r="A92" s="37" t="s">
        <v>169</v>
      </c>
      <c r="B92" s="40" t="s">
        <v>167</v>
      </c>
      <c r="C92" s="28" t="s">
        <v>162</v>
      </c>
      <c r="D92" s="21"/>
      <c r="E92" s="38" t="s">
        <v>317</v>
      </c>
      <c r="F92" s="24">
        <v>1400</v>
      </c>
      <c r="G92" s="23">
        <f t="shared" si="4"/>
        <v>1217.3913043478262</v>
      </c>
      <c r="H92" s="23">
        <f t="shared" si="5"/>
        <v>1120</v>
      </c>
      <c r="I92" s="23">
        <f t="shared" si="6"/>
        <v>1272.7272727272725</v>
      </c>
      <c r="J92" s="23">
        <f t="shared" si="7"/>
        <v>1166.6666666666667</v>
      </c>
    </row>
    <row r="93" spans="1:10" x14ac:dyDescent="0.2">
      <c r="A93" s="37" t="s">
        <v>168</v>
      </c>
      <c r="B93" s="40" t="s">
        <v>166</v>
      </c>
      <c r="C93" s="28" t="s">
        <v>163</v>
      </c>
      <c r="D93" s="21"/>
      <c r="E93" s="38" t="s">
        <v>317</v>
      </c>
      <c r="F93" s="24">
        <v>3000</v>
      </c>
      <c r="G93" s="23">
        <f t="shared" si="4"/>
        <v>2608.6956521739135</v>
      </c>
      <c r="H93" s="23">
        <f t="shared" si="5"/>
        <v>2400</v>
      </c>
      <c r="I93" s="23">
        <f t="shared" si="6"/>
        <v>2727.272727272727</v>
      </c>
      <c r="J93" s="23">
        <f t="shared" si="7"/>
        <v>2500</v>
      </c>
    </row>
    <row r="94" spans="1:10" x14ac:dyDescent="0.2">
      <c r="A94" s="37" t="s">
        <v>334</v>
      </c>
      <c r="B94" s="40" t="s">
        <v>170</v>
      </c>
      <c r="C94" s="28" t="s">
        <v>164</v>
      </c>
      <c r="D94" s="21"/>
      <c r="E94" s="38" t="s">
        <v>317</v>
      </c>
      <c r="F94" s="24">
        <v>4000</v>
      </c>
      <c r="G94" s="23">
        <f t="shared" si="4"/>
        <v>3478.2608695652175</v>
      </c>
      <c r="H94" s="23">
        <f t="shared" si="5"/>
        <v>3200</v>
      </c>
      <c r="I94" s="23">
        <f t="shared" si="6"/>
        <v>3636.363636363636</v>
      </c>
      <c r="J94" s="23">
        <f t="shared" si="7"/>
        <v>3333.3333333333335</v>
      </c>
    </row>
    <row r="95" spans="1:10" x14ac:dyDescent="0.2">
      <c r="A95" s="37" t="s">
        <v>333</v>
      </c>
      <c r="B95" s="40" t="s">
        <v>332</v>
      </c>
      <c r="C95" s="28" t="s">
        <v>335</v>
      </c>
      <c r="D95" s="21"/>
      <c r="E95" s="38" t="s">
        <v>317</v>
      </c>
      <c r="F95" s="24">
        <v>1850</v>
      </c>
      <c r="G95" s="23">
        <f t="shared" si="4"/>
        <v>1608.6956521739132</v>
      </c>
      <c r="H95" s="23">
        <f t="shared" si="5"/>
        <v>1480</v>
      </c>
      <c r="I95" s="23">
        <f t="shared" si="6"/>
        <v>1681.8181818181818</v>
      </c>
      <c r="J95" s="23">
        <f t="shared" si="7"/>
        <v>1541.6666666666667</v>
      </c>
    </row>
    <row r="96" spans="1:10" x14ac:dyDescent="0.2">
      <c r="A96" s="37" t="s">
        <v>59</v>
      </c>
      <c r="B96" s="40" t="s">
        <v>66</v>
      </c>
      <c r="C96" s="28" t="s">
        <v>124</v>
      </c>
      <c r="D96" s="21"/>
      <c r="E96" s="38" t="s">
        <v>317</v>
      </c>
      <c r="F96" s="24">
        <v>2100</v>
      </c>
      <c r="G96" s="23">
        <f t="shared" si="4"/>
        <v>1826.0869565217392</v>
      </c>
      <c r="H96" s="23">
        <f t="shared" si="5"/>
        <v>1680</v>
      </c>
      <c r="I96" s="23">
        <f t="shared" si="6"/>
        <v>1909.090909090909</v>
      </c>
      <c r="J96" s="23">
        <f t="shared" si="7"/>
        <v>1750</v>
      </c>
    </row>
    <row r="97" spans="1:10" x14ac:dyDescent="0.2">
      <c r="A97" s="37" t="s">
        <v>60</v>
      </c>
      <c r="B97" s="40" t="s">
        <v>67</v>
      </c>
      <c r="C97" s="28" t="s">
        <v>125</v>
      </c>
      <c r="D97" s="21"/>
      <c r="E97" s="38" t="s">
        <v>317</v>
      </c>
      <c r="F97" s="24">
        <v>2500</v>
      </c>
      <c r="G97" s="23">
        <f t="shared" si="4"/>
        <v>2173.913043478261</v>
      </c>
      <c r="H97" s="23">
        <f t="shared" si="5"/>
        <v>2000</v>
      </c>
      <c r="I97" s="23">
        <f t="shared" si="6"/>
        <v>2272.7272727272725</v>
      </c>
      <c r="J97" s="23">
        <f t="shared" si="7"/>
        <v>2083.3333333333335</v>
      </c>
    </row>
    <row r="98" spans="1:10" x14ac:dyDescent="0.2">
      <c r="A98" s="37" t="s">
        <v>161</v>
      </c>
      <c r="B98" s="40" t="s">
        <v>158</v>
      </c>
      <c r="C98" s="28" t="s">
        <v>126</v>
      </c>
      <c r="D98" s="21" t="s">
        <v>323</v>
      </c>
      <c r="E98" s="38" t="s">
        <v>317</v>
      </c>
      <c r="F98" s="24">
        <v>650</v>
      </c>
      <c r="G98" s="23">
        <f t="shared" si="4"/>
        <v>565.21739130434787</v>
      </c>
      <c r="H98" s="23">
        <f t="shared" si="5"/>
        <v>520</v>
      </c>
      <c r="I98" s="23">
        <f t="shared" si="6"/>
        <v>590.90909090909088</v>
      </c>
      <c r="J98" s="23">
        <f t="shared" si="7"/>
        <v>541.66666666666674</v>
      </c>
    </row>
    <row r="99" spans="1:10" x14ac:dyDescent="0.2">
      <c r="A99" s="37" t="s">
        <v>57</v>
      </c>
      <c r="B99" s="40" t="s">
        <v>68</v>
      </c>
      <c r="C99" s="29" t="s">
        <v>126</v>
      </c>
      <c r="D99" s="21" t="s">
        <v>323</v>
      </c>
      <c r="E99" s="38" t="s">
        <v>317</v>
      </c>
      <c r="F99" s="24">
        <v>750</v>
      </c>
      <c r="G99" s="23">
        <f t="shared" si="4"/>
        <v>652.17391304347836</v>
      </c>
      <c r="H99" s="23">
        <f t="shared" si="5"/>
        <v>600</v>
      </c>
      <c r="I99" s="23">
        <f t="shared" si="6"/>
        <v>681.81818181818176</v>
      </c>
      <c r="J99" s="23">
        <f t="shared" si="7"/>
        <v>625</v>
      </c>
    </row>
    <row r="100" spans="1:10" ht="18.75" customHeight="1" x14ac:dyDescent="0.2">
      <c r="A100" s="46"/>
      <c r="B100" s="41"/>
      <c r="C100" s="30"/>
      <c r="G100" s="23"/>
      <c r="H100" s="23"/>
      <c r="I100" s="23"/>
      <c r="J100" s="23"/>
    </row>
    <row r="101" spans="1:10" x14ac:dyDescent="0.2">
      <c r="A101" s="47" t="s">
        <v>248</v>
      </c>
      <c r="B101" s="40" t="s">
        <v>301</v>
      </c>
      <c r="C101" s="47" t="s">
        <v>196</v>
      </c>
      <c r="D101" s="21"/>
      <c r="E101" s="47" t="s">
        <v>319</v>
      </c>
      <c r="F101" s="48">
        <v>33309.9</v>
      </c>
      <c r="G101" s="23">
        <f t="shared" si="4"/>
        <v>28965.130434782612</v>
      </c>
      <c r="H101" s="23">
        <f t="shared" si="5"/>
        <v>26647.920000000002</v>
      </c>
      <c r="I101" s="23">
        <f t="shared" si="6"/>
        <v>30281.727272727272</v>
      </c>
      <c r="J101" s="23">
        <f t="shared" si="7"/>
        <v>27758.250000000004</v>
      </c>
    </row>
    <row r="102" spans="1:10" x14ac:dyDescent="0.2">
      <c r="A102" s="47" t="s">
        <v>249</v>
      </c>
      <c r="B102" s="47" t="s">
        <v>301</v>
      </c>
      <c r="C102" s="47" t="s">
        <v>197</v>
      </c>
      <c r="D102" s="21"/>
      <c r="E102" s="47" t="s">
        <v>319</v>
      </c>
      <c r="F102" s="48">
        <v>33309.9</v>
      </c>
      <c r="G102" s="23">
        <f t="shared" si="4"/>
        <v>28965.130434782612</v>
      </c>
      <c r="H102" s="23">
        <f t="shared" si="5"/>
        <v>26647.920000000002</v>
      </c>
      <c r="I102" s="23">
        <f t="shared" si="6"/>
        <v>30281.727272727272</v>
      </c>
      <c r="J102" s="23">
        <f t="shared" si="7"/>
        <v>27758.250000000004</v>
      </c>
    </row>
    <row r="103" spans="1:10" x14ac:dyDescent="0.2">
      <c r="A103" s="47" t="s">
        <v>250</v>
      </c>
      <c r="B103" s="47" t="s">
        <v>301</v>
      </c>
      <c r="C103" s="47" t="s">
        <v>198</v>
      </c>
      <c r="D103" s="21"/>
      <c r="E103" s="47" t="s">
        <v>319</v>
      </c>
      <c r="F103" s="48">
        <v>6388.2</v>
      </c>
      <c r="G103" s="23">
        <f t="shared" si="4"/>
        <v>5554.9565217391309</v>
      </c>
      <c r="H103" s="23">
        <f t="shared" si="5"/>
        <v>5110.5599999999995</v>
      </c>
      <c r="I103" s="23">
        <f t="shared" si="6"/>
        <v>5807.454545454545</v>
      </c>
      <c r="J103" s="23">
        <f t="shared" si="7"/>
        <v>5323.5</v>
      </c>
    </row>
    <row r="104" spans="1:10" x14ac:dyDescent="0.2">
      <c r="A104" s="47" t="s">
        <v>251</v>
      </c>
      <c r="B104" s="47" t="s">
        <v>301</v>
      </c>
      <c r="C104" s="47" t="s">
        <v>199</v>
      </c>
      <c r="D104" s="21"/>
      <c r="E104" s="47" t="s">
        <v>319</v>
      </c>
      <c r="F104" s="48">
        <v>6388.2</v>
      </c>
      <c r="G104" s="23">
        <f t="shared" si="4"/>
        <v>5554.9565217391309</v>
      </c>
      <c r="H104" s="23">
        <f t="shared" si="5"/>
        <v>5110.5599999999995</v>
      </c>
      <c r="I104" s="23">
        <f t="shared" si="6"/>
        <v>5807.454545454545</v>
      </c>
      <c r="J104" s="23">
        <f t="shared" si="7"/>
        <v>5323.5</v>
      </c>
    </row>
    <row r="105" spans="1:10" x14ac:dyDescent="0.2">
      <c r="A105" s="47" t="s">
        <v>252</v>
      </c>
      <c r="B105" s="47" t="s">
        <v>301</v>
      </c>
      <c r="C105" s="47" t="s">
        <v>200</v>
      </c>
      <c r="D105" s="21"/>
      <c r="E105" s="47" t="s">
        <v>319</v>
      </c>
      <c r="F105" s="48">
        <v>1794.78</v>
      </c>
      <c r="G105" s="23">
        <f t="shared" si="4"/>
        <v>1560.6782608695653</v>
      </c>
      <c r="H105" s="23">
        <f t="shared" si="5"/>
        <v>1435.8240000000001</v>
      </c>
      <c r="I105" s="23">
        <f t="shared" si="6"/>
        <v>1631.6181818181817</v>
      </c>
      <c r="J105" s="23">
        <f t="shared" si="7"/>
        <v>1495.65</v>
      </c>
    </row>
    <row r="106" spans="1:10" x14ac:dyDescent="0.2">
      <c r="A106" s="47" t="s">
        <v>253</v>
      </c>
      <c r="B106" s="47" t="s">
        <v>301</v>
      </c>
      <c r="C106" s="47" t="s">
        <v>201</v>
      </c>
      <c r="D106" s="21"/>
      <c r="E106" s="47" t="s">
        <v>319</v>
      </c>
      <c r="F106" s="48">
        <v>1794.78</v>
      </c>
      <c r="G106" s="23">
        <f t="shared" si="4"/>
        <v>1560.6782608695653</v>
      </c>
      <c r="H106" s="23">
        <f t="shared" si="5"/>
        <v>1435.8240000000001</v>
      </c>
      <c r="I106" s="23">
        <f t="shared" si="6"/>
        <v>1631.6181818181817</v>
      </c>
      <c r="J106" s="23">
        <f t="shared" si="7"/>
        <v>1495.65</v>
      </c>
    </row>
    <row r="107" spans="1:10" x14ac:dyDescent="0.2">
      <c r="A107" s="47" t="s">
        <v>254</v>
      </c>
      <c r="B107" s="47" t="s">
        <v>301</v>
      </c>
      <c r="C107" s="47" t="s">
        <v>202</v>
      </c>
      <c r="D107" s="21"/>
      <c r="E107" s="47" t="s">
        <v>319</v>
      </c>
      <c r="F107" s="48">
        <v>912.59999999999991</v>
      </c>
      <c r="G107" s="23">
        <f t="shared" si="4"/>
        <v>793.56521739130437</v>
      </c>
      <c r="H107" s="23">
        <f t="shared" si="5"/>
        <v>730.07999999999993</v>
      </c>
      <c r="I107" s="23">
        <f t="shared" si="6"/>
        <v>829.63636363636351</v>
      </c>
      <c r="J107" s="23">
        <f t="shared" si="7"/>
        <v>760.5</v>
      </c>
    </row>
    <row r="108" spans="1:10" x14ac:dyDescent="0.2">
      <c r="A108" s="47" t="s">
        <v>255</v>
      </c>
      <c r="B108" s="47" t="s">
        <v>301</v>
      </c>
      <c r="C108" s="47" t="s">
        <v>203</v>
      </c>
      <c r="D108" s="21"/>
      <c r="E108" s="47" t="s">
        <v>319</v>
      </c>
      <c r="F108" s="48">
        <v>912.59999999999991</v>
      </c>
      <c r="G108" s="23">
        <f t="shared" si="4"/>
        <v>793.56521739130437</v>
      </c>
      <c r="H108" s="23">
        <f t="shared" si="5"/>
        <v>730.07999999999993</v>
      </c>
      <c r="I108" s="23">
        <f t="shared" si="6"/>
        <v>829.63636363636351</v>
      </c>
      <c r="J108" s="23">
        <f t="shared" si="7"/>
        <v>760.5</v>
      </c>
    </row>
    <row r="109" spans="1:10" x14ac:dyDescent="0.2">
      <c r="A109" s="47" t="s">
        <v>256</v>
      </c>
      <c r="B109" s="47" t="s">
        <v>301</v>
      </c>
      <c r="C109" s="47" t="s">
        <v>204</v>
      </c>
      <c r="D109" s="21"/>
      <c r="E109" s="47" t="s">
        <v>319</v>
      </c>
      <c r="F109" s="48">
        <v>2585.6999999999998</v>
      </c>
      <c r="G109" s="23">
        <f t="shared" si="4"/>
        <v>2248.4347826086955</v>
      </c>
      <c r="H109" s="23">
        <f t="shared" si="5"/>
        <v>2068.56</v>
      </c>
      <c r="I109" s="23">
        <f t="shared" si="6"/>
        <v>2350.6363636363631</v>
      </c>
      <c r="J109" s="23">
        <f t="shared" si="7"/>
        <v>2154.75</v>
      </c>
    </row>
    <row r="110" spans="1:10" x14ac:dyDescent="0.2">
      <c r="A110" s="47" t="s">
        <v>257</v>
      </c>
      <c r="B110" s="47" t="s">
        <v>301</v>
      </c>
      <c r="C110" s="47" t="s">
        <v>205</v>
      </c>
      <c r="D110" s="21"/>
      <c r="E110" s="47" t="s">
        <v>319</v>
      </c>
      <c r="F110" s="48">
        <v>6996.5999999999995</v>
      </c>
      <c r="G110" s="23">
        <f t="shared" si="4"/>
        <v>6084</v>
      </c>
      <c r="H110" s="23">
        <f t="shared" si="5"/>
        <v>5597.28</v>
      </c>
      <c r="I110" s="23">
        <f t="shared" si="6"/>
        <v>6360.5454545454531</v>
      </c>
      <c r="J110" s="23">
        <f t="shared" si="7"/>
        <v>5830.5</v>
      </c>
    </row>
    <row r="111" spans="1:10" x14ac:dyDescent="0.2">
      <c r="A111" s="47" t="s">
        <v>258</v>
      </c>
      <c r="B111" s="47" t="s">
        <v>301</v>
      </c>
      <c r="C111" s="47" t="s">
        <v>206</v>
      </c>
      <c r="D111" s="21"/>
      <c r="E111" s="47" t="s">
        <v>319</v>
      </c>
      <c r="F111" s="48">
        <v>6996.5999999999995</v>
      </c>
      <c r="G111" s="23">
        <f t="shared" si="4"/>
        <v>6084</v>
      </c>
      <c r="H111" s="23">
        <f t="shared" si="5"/>
        <v>5597.28</v>
      </c>
      <c r="I111" s="23">
        <f t="shared" si="6"/>
        <v>6360.5454545454531</v>
      </c>
      <c r="J111" s="23">
        <f t="shared" si="7"/>
        <v>5830.5</v>
      </c>
    </row>
    <row r="112" spans="1:10" x14ac:dyDescent="0.2">
      <c r="A112" s="47" t="s">
        <v>259</v>
      </c>
      <c r="B112" s="47" t="s">
        <v>301</v>
      </c>
      <c r="C112" s="47" t="s">
        <v>207</v>
      </c>
      <c r="D112" s="21"/>
      <c r="E112" s="47" t="s">
        <v>319</v>
      </c>
      <c r="F112" s="48">
        <v>6996.5999999999995</v>
      </c>
      <c r="G112" s="23">
        <f t="shared" si="4"/>
        <v>6084</v>
      </c>
      <c r="H112" s="23">
        <f t="shared" si="5"/>
        <v>5597.28</v>
      </c>
      <c r="I112" s="23">
        <f t="shared" si="6"/>
        <v>6360.5454545454531</v>
      </c>
      <c r="J112" s="23">
        <f t="shared" si="7"/>
        <v>5830.5</v>
      </c>
    </row>
    <row r="113" spans="1:10" x14ac:dyDescent="0.2">
      <c r="A113" s="47" t="s">
        <v>260</v>
      </c>
      <c r="B113" s="47" t="s">
        <v>301</v>
      </c>
      <c r="C113" s="47" t="s">
        <v>208</v>
      </c>
      <c r="D113" s="21"/>
      <c r="E113" s="47" t="s">
        <v>319</v>
      </c>
      <c r="F113" s="48">
        <v>6996.5999999999995</v>
      </c>
      <c r="G113" s="23">
        <f t="shared" si="4"/>
        <v>6084</v>
      </c>
      <c r="H113" s="23">
        <f t="shared" si="5"/>
        <v>5597.28</v>
      </c>
      <c r="I113" s="23">
        <f t="shared" si="6"/>
        <v>6360.5454545454531</v>
      </c>
      <c r="J113" s="23">
        <f t="shared" si="7"/>
        <v>5830.5</v>
      </c>
    </row>
    <row r="114" spans="1:10" x14ac:dyDescent="0.2">
      <c r="A114" s="47" t="s">
        <v>261</v>
      </c>
      <c r="B114" s="47" t="s">
        <v>301</v>
      </c>
      <c r="C114" s="47" t="s">
        <v>209</v>
      </c>
      <c r="D114" s="21"/>
      <c r="E114" s="47" t="s">
        <v>319</v>
      </c>
      <c r="F114" s="48">
        <v>2585.6999999999998</v>
      </c>
      <c r="G114" s="23">
        <f t="shared" si="4"/>
        <v>2248.4347826086955</v>
      </c>
      <c r="H114" s="23">
        <f t="shared" si="5"/>
        <v>2068.56</v>
      </c>
      <c r="I114" s="23">
        <f t="shared" si="6"/>
        <v>2350.6363636363631</v>
      </c>
      <c r="J114" s="23">
        <f t="shared" si="7"/>
        <v>2154.75</v>
      </c>
    </row>
    <row r="115" spans="1:10" x14ac:dyDescent="0.2">
      <c r="A115" s="47" t="s">
        <v>262</v>
      </c>
      <c r="B115" s="47" t="s">
        <v>301</v>
      </c>
      <c r="C115" s="47" t="s">
        <v>210</v>
      </c>
      <c r="D115" s="21"/>
      <c r="E115" s="47" t="s">
        <v>319</v>
      </c>
      <c r="F115" s="48">
        <v>2585.6999999999998</v>
      </c>
      <c r="G115" s="23">
        <f t="shared" si="4"/>
        <v>2248.4347826086955</v>
      </c>
      <c r="H115" s="23">
        <f t="shared" si="5"/>
        <v>2068.56</v>
      </c>
      <c r="I115" s="23">
        <f t="shared" si="6"/>
        <v>2350.6363636363631</v>
      </c>
      <c r="J115" s="23">
        <f t="shared" si="7"/>
        <v>2154.75</v>
      </c>
    </row>
    <row r="116" spans="1:10" x14ac:dyDescent="0.2">
      <c r="A116" s="47" t="s">
        <v>263</v>
      </c>
      <c r="B116" s="47" t="s">
        <v>301</v>
      </c>
      <c r="C116" s="47" t="s">
        <v>211</v>
      </c>
      <c r="D116" s="21"/>
      <c r="E116" s="47" t="s">
        <v>319</v>
      </c>
      <c r="F116" s="48">
        <v>2098.98</v>
      </c>
      <c r="G116" s="23">
        <f t="shared" si="4"/>
        <v>1825.2</v>
      </c>
      <c r="H116" s="23">
        <f t="shared" si="5"/>
        <v>1679.184</v>
      </c>
      <c r="I116" s="23">
        <f t="shared" si="6"/>
        <v>1908.1636363636362</v>
      </c>
      <c r="J116" s="23">
        <f t="shared" si="7"/>
        <v>1749.15</v>
      </c>
    </row>
    <row r="117" spans="1:10" x14ac:dyDescent="0.2">
      <c r="A117" s="47" t="s">
        <v>264</v>
      </c>
      <c r="B117" s="47" t="s">
        <v>301</v>
      </c>
      <c r="C117" s="47" t="s">
        <v>212</v>
      </c>
      <c r="D117" s="21"/>
      <c r="E117" s="47" t="s">
        <v>319</v>
      </c>
      <c r="F117" s="48">
        <v>2098.98</v>
      </c>
      <c r="G117" s="23">
        <f t="shared" si="4"/>
        <v>1825.2</v>
      </c>
      <c r="H117" s="23">
        <f t="shared" si="5"/>
        <v>1679.184</v>
      </c>
      <c r="I117" s="23">
        <f t="shared" si="6"/>
        <v>1908.1636363636362</v>
      </c>
      <c r="J117" s="23">
        <f t="shared" si="7"/>
        <v>1749.15</v>
      </c>
    </row>
    <row r="118" spans="1:10" x14ac:dyDescent="0.2">
      <c r="A118" s="47" t="s">
        <v>265</v>
      </c>
      <c r="B118" s="47" t="s">
        <v>301</v>
      </c>
      <c r="C118" s="47" t="s">
        <v>213</v>
      </c>
      <c r="D118" s="21"/>
      <c r="E118" s="47" t="s">
        <v>319</v>
      </c>
      <c r="F118" s="48">
        <v>4715.0999999999995</v>
      </c>
      <c r="G118" s="23">
        <f t="shared" si="4"/>
        <v>4100.086956521739</v>
      </c>
      <c r="H118" s="23">
        <f t="shared" si="5"/>
        <v>3772.0799999999995</v>
      </c>
      <c r="I118" s="23">
        <f t="shared" si="6"/>
        <v>4286.454545454545</v>
      </c>
      <c r="J118" s="23">
        <f t="shared" si="7"/>
        <v>3929.2499999999995</v>
      </c>
    </row>
    <row r="119" spans="1:10" x14ac:dyDescent="0.2">
      <c r="A119" s="47" t="s">
        <v>266</v>
      </c>
      <c r="B119" s="47" t="s">
        <v>301</v>
      </c>
      <c r="C119" s="47" t="s">
        <v>214</v>
      </c>
      <c r="D119" s="21"/>
      <c r="E119" s="47" t="s">
        <v>319</v>
      </c>
      <c r="F119" s="48">
        <v>4715.0999999999995</v>
      </c>
      <c r="G119" s="23">
        <f t="shared" si="4"/>
        <v>4100.086956521739</v>
      </c>
      <c r="H119" s="23">
        <f t="shared" si="5"/>
        <v>3772.0799999999995</v>
      </c>
      <c r="I119" s="23">
        <f t="shared" si="6"/>
        <v>4286.454545454545</v>
      </c>
      <c r="J119" s="23">
        <f t="shared" si="7"/>
        <v>3929.2499999999995</v>
      </c>
    </row>
    <row r="120" spans="1:10" x14ac:dyDescent="0.2">
      <c r="A120" s="47" t="s">
        <v>267</v>
      </c>
      <c r="B120" s="47" t="s">
        <v>301</v>
      </c>
      <c r="C120" s="47" t="s">
        <v>215</v>
      </c>
      <c r="D120" s="21"/>
      <c r="E120" s="47" t="s">
        <v>319</v>
      </c>
      <c r="F120" s="48">
        <v>821.33999999999992</v>
      </c>
      <c r="G120" s="23">
        <f t="shared" si="4"/>
        <v>714.2086956521739</v>
      </c>
      <c r="H120" s="23">
        <f t="shared" si="5"/>
        <v>657.07199999999989</v>
      </c>
      <c r="I120" s="23">
        <f t="shared" si="6"/>
        <v>746.67272727272712</v>
      </c>
      <c r="J120" s="23">
        <f t="shared" si="7"/>
        <v>684.44999999999993</v>
      </c>
    </row>
    <row r="121" spans="1:10" x14ac:dyDescent="0.2">
      <c r="A121" s="47" t="s">
        <v>268</v>
      </c>
      <c r="B121" s="47" t="s">
        <v>301</v>
      </c>
      <c r="C121" s="47" t="s">
        <v>216</v>
      </c>
      <c r="D121" s="21"/>
      <c r="E121" s="47" t="s">
        <v>319</v>
      </c>
      <c r="F121" s="48">
        <v>1581.84</v>
      </c>
      <c r="G121" s="23">
        <f t="shared" si="4"/>
        <v>1375.5130434782609</v>
      </c>
      <c r="H121" s="23">
        <f t="shared" si="5"/>
        <v>1265.472</v>
      </c>
      <c r="I121" s="23">
        <f t="shared" si="6"/>
        <v>1438.0363636363634</v>
      </c>
      <c r="J121" s="23">
        <f t="shared" si="7"/>
        <v>1318.2</v>
      </c>
    </row>
    <row r="122" spans="1:10" x14ac:dyDescent="0.2">
      <c r="A122" s="47" t="s">
        <v>269</v>
      </c>
      <c r="B122" s="47" t="s">
        <v>301</v>
      </c>
      <c r="C122" s="47" t="s">
        <v>217</v>
      </c>
      <c r="D122" s="21"/>
      <c r="E122" s="47" t="s">
        <v>319</v>
      </c>
      <c r="F122" s="48">
        <v>1399.32</v>
      </c>
      <c r="G122" s="23">
        <f t="shared" si="4"/>
        <v>1216.8</v>
      </c>
      <c r="H122" s="23">
        <f t="shared" si="5"/>
        <v>1119.4559999999999</v>
      </c>
      <c r="I122" s="23">
        <f t="shared" si="6"/>
        <v>1272.1090909090908</v>
      </c>
      <c r="J122" s="23">
        <f t="shared" si="7"/>
        <v>1166.0999999999999</v>
      </c>
    </row>
    <row r="123" spans="1:10" x14ac:dyDescent="0.2">
      <c r="A123" s="47" t="s">
        <v>270</v>
      </c>
      <c r="B123" s="47" t="s">
        <v>301</v>
      </c>
      <c r="C123" s="47" t="s">
        <v>218</v>
      </c>
      <c r="D123" s="21"/>
      <c r="E123" s="47" t="s">
        <v>319</v>
      </c>
      <c r="F123" s="48">
        <v>5019.2999999999993</v>
      </c>
      <c r="G123" s="23">
        <f t="shared" si="4"/>
        <v>4364.608695652174</v>
      </c>
      <c r="H123" s="23">
        <f t="shared" si="5"/>
        <v>4015.4399999999996</v>
      </c>
      <c r="I123" s="23">
        <f t="shared" si="6"/>
        <v>4562.9999999999991</v>
      </c>
      <c r="J123" s="23">
        <f t="shared" si="7"/>
        <v>4182.75</v>
      </c>
    </row>
    <row r="124" spans="1:10" x14ac:dyDescent="0.2">
      <c r="A124" s="47" t="s">
        <v>271</v>
      </c>
      <c r="B124" s="47" t="s">
        <v>301</v>
      </c>
      <c r="C124" s="47" t="s">
        <v>219</v>
      </c>
      <c r="D124" s="21"/>
      <c r="E124" s="47" t="s">
        <v>319</v>
      </c>
      <c r="F124" s="48">
        <v>3346.2</v>
      </c>
      <c r="G124" s="23">
        <f t="shared" si="4"/>
        <v>2909.7391304347825</v>
      </c>
      <c r="H124" s="23">
        <f t="shared" si="5"/>
        <v>2676.96</v>
      </c>
      <c r="I124" s="23">
        <f t="shared" si="6"/>
        <v>3041.9999999999995</v>
      </c>
      <c r="J124" s="23">
        <f t="shared" si="7"/>
        <v>2788.5</v>
      </c>
    </row>
    <row r="125" spans="1:10" x14ac:dyDescent="0.2">
      <c r="A125" s="47" t="s">
        <v>272</v>
      </c>
      <c r="B125" s="47" t="s">
        <v>301</v>
      </c>
      <c r="C125" s="47" t="s">
        <v>220</v>
      </c>
      <c r="D125" s="21"/>
      <c r="E125" s="47" t="s">
        <v>319</v>
      </c>
      <c r="F125" s="48">
        <v>1490.58</v>
      </c>
      <c r="G125" s="23">
        <f t="shared" si="4"/>
        <v>1296.1565217391305</v>
      </c>
      <c r="H125" s="23">
        <f t="shared" si="5"/>
        <v>1192.4639999999999</v>
      </c>
      <c r="I125" s="23">
        <f t="shared" si="6"/>
        <v>1355.0727272727272</v>
      </c>
      <c r="J125" s="23">
        <f t="shared" si="7"/>
        <v>1242.1500000000001</v>
      </c>
    </row>
    <row r="126" spans="1:10" x14ac:dyDescent="0.2">
      <c r="A126" s="47"/>
      <c r="B126" s="47"/>
      <c r="C126" s="47"/>
      <c r="D126" s="21"/>
      <c r="E126" s="47"/>
      <c r="F126" s="48"/>
      <c r="G126" s="23"/>
      <c r="H126" s="23"/>
      <c r="I126" s="23"/>
      <c r="J126" s="23"/>
    </row>
    <row r="127" spans="1:10" x14ac:dyDescent="0.2">
      <c r="A127" s="47" t="s">
        <v>273</v>
      </c>
      <c r="B127" s="47" t="s">
        <v>302</v>
      </c>
      <c r="C127" s="47" t="s">
        <v>221</v>
      </c>
      <c r="D127" s="21"/>
      <c r="E127" s="47" t="s">
        <v>319</v>
      </c>
      <c r="F127" s="48">
        <v>9886.5</v>
      </c>
      <c r="G127" s="23">
        <f t="shared" si="4"/>
        <v>8596.9565217391319</v>
      </c>
      <c r="H127" s="23">
        <f t="shared" si="5"/>
        <v>7909.2</v>
      </c>
      <c r="I127" s="23">
        <f t="shared" si="6"/>
        <v>8987.7272727272721</v>
      </c>
      <c r="J127" s="23">
        <f t="shared" si="7"/>
        <v>8238.75</v>
      </c>
    </row>
    <row r="128" spans="1:10" x14ac:dyDescent="0.2">
      <c r="A128" s="47" t="s">
        <v>274</v>
      </c>
      <c r="B128" s="47" t="s">
        <v>302</v>
      </c>
      <c r="C128" s="47" t="s">
        <v>222</v>
      </c>
      <c r="D128" s="21"/>
      <c r="E128" s="47" t="s">
        <v>319</v>
      </c>
      <c r="F128" s="48">
        <v>9886.5</v>
      </c>
      <c r="G128" s="23">
        <f t="shared" si="4"/>
        <v>8596.9565217391319</v>
      </c>
      <c r="H128" s="23">
        <f t="shared" si="5"/>
        <v>7909.2</v>
      </c>
      <c r="I128" s="23">
        <f t="shared" si="6"/>
        <v>8987.7272727272721</v>
      </c>
      <c r="J128" s="23">
        <f t="shared" si="7"/>
        <v>8238.75</v>
      </c>
    </row>
    <row r="129" spans="1:10" x14ac:dyDescent="0.2">
      <c r="A129" s="47" t="s">
        <v>275</v>
      </c>
      <c r="B129" s="47" t="s">
        <v>302</v>
      </c>
      <c r="C129" s="47" t="s">
        <v>223</v>
      </c>
      <c r="D129" s="21"/>
      <c r="E129" s="47" t="s">
        <v>319</v>
      </c>
      <c r="F129" s="48">
        <v>24183.899999999998</v>
      </c>
      <c r="G129" s="23">
        <f t="shared" si="4"/>
        <v>21029.478260869564</v>
      </c>
      <c r="H129" s="23">
        <f t="shared" si="5"/>
        <v>19347.12</v>
      </c>
      <c r="I129" s="23">
        <f t="shared" si="6"/>
        <v>21985.363636363632</v>
      </c>
      <c r="J129" s="23">
        <f t="shared" si="7"/>
        <v>20153.25</v>
      </c>
    </row>
    <row r="130" spans="1:10" x14ac:dyDescent="0.2">
      <c r="A130" s="47" t="s">
        <v>276</v>
      </c>
      <c r="B130" s="47" t="s">
        <v>302</v>
      </c>
      <c r="C130" s="47" t="s">
        <v>224</v>
      </c>
      <c r="D130" s="21"/>
      <c r="E130" s="47" t="s">
        <v>319</v>
      </c>
      <c r="F130" s="48">
        <v>24183.899999999998</v>
      </c>
      <c r="G130" s="23">
        <f t="shared" si="4"/>
        <v>21029.478260869564</v>
      </c>
      <c r="H130" s="23">
        <f t="shared" si="5"/>
        <v>19347.12</v>
      </c>
      <c r="I130" s="23">
        <f t="shared" si="6"/>
        <v>21985.363636363632</v>
      </c>
      <c r="J130" s="23">
        <f t="shared" si="7"/>
        <v>20153.25</v>
      </c>
    </row>
    <row r="131" spans="1:10" x14ac:dyDescent="0.2">
      <c r="A131" s="47" t="s">
        <v>277</v>
      </c>
      <c r="B131" s="47" t="s">
        <v>302</v>
      </c>
      <c r="C131" s="47" t="s">
        <v>225</v>
      </c>
      <c r="D131" s="21"/>
      <c r="E131" s="47" t="s">
        <v>319</v>
      </c>
      <c r="F131" s="48">
        <v>1095.1199999999999</v>
      </c>
      <c r="G131" s="23">
        <f t="shared" si="4"/>
        <v>952.2782608695652</v>
      </c>
      <c r="H131" s="23">
        <f t="shared" si="5"/>
        <v>876.09599999999989</v>
      </c>
      <c r="I131" s="23">
        <f t="shared" si="6"/>
        <v>995.56363636363619</v>
      </c>
      <c r="J131" s="23">
        <f t="shared" si="7"/>
        <v>912.59999999999991</v>
      </c>
    </row>
    <row r="132" spans="1:10" x14ac:dyDescent="0.2">
      <c r="A132" s="47" t="s">
        <v>278</v>
      </c>
      <c r="B132" s="47" t="s">
        <v>302</v>
      </c>
      <c r="C132" s="47" t="s">
        <v>226</v>
      </c>
      <c r="D132" s="21"/>
      <c r="E132" s="47" t="s">
        <v>319</v>
      </c>
      <c r="F132" s="48">
        <v>1095.1199999999999</v>
      </c>
      <c r="G132" s="23">
        <f t="shared" si="4"/>
        <v>952.2782608695652</v>
      </c>
      <c r="H132" s="23">
        <f t="shared" si="5"/>
        <v>876.09599999999989</v>
      </c>
      <c r="I132" s="23">
        <f t="shared" si="6"/>
        <v>995.56363636363619</v>
      </c>
      <c r="J132" s="23">
        <f t="shared" si="7"/>
        <v>912.59999999999991</v>
      </c>
    </row>
    <row r="133" spans="1:10" x14ac:dyDescent="0.2">
      <c r="A133" s="47" t="s">
        <v>279</v>
      </c>
      <c r="B133" s="47" t="s">
        <v>302</v>
      </c>
      <c r="C133" s="47" t="s">
        <v>227</v>
      </c>
      <c r="D133" s="21"/>
      <c r="E133" s="47" t="s">
        <v>319</v>
      </c>
      <c r="F133" s="48">
        <v>4197.96</v>
      </c>
      <c r="G133" s="23">
        <f t="shared" si="4"/>
        <v>3650.4</v>
      </c>
      <c r="H133" s="23">
        <f t="shared" si="5"/>
        <v>3358.3679999999999</v>
      </c>
      <c r="I133" s="23">
        <f t="shared" si="6"/>
        <v>3816.3272727272724</v>
      </c>
      <c r="J133" s="23">
        <f t="shared" si="7"/>
        <v>3498.3</v>
      </c>
    </row>
    <row r="134" spans="1:10" x14ac:dyDescent="0.2">
      <c r="A134" s="47" t="s">
        <v>280</v>
      </c>
      <c r="B134" s="47" t="s">
        <v>302</v>
      </c>
      <c r="C134" s="47" t="s">
        <v>33</v>
      </c>
      <c r="D134" s="21"/>
      <c r="E134" s="47" t="s">
        <v>319</v>
      </c>
      <c r="F134" s="48">
        <v>4197.96</v>
      </c>
      <c r="G134" s="23">
        <f t="shared" si="4"/>
        <v>3650.4</v>
      </c>
      <c r="H134" s="23">
        <f t="shared" si="5"/>
        <v>3358.3679999999999</v>
      </c>
      <c r="I134" s="23">
        <f t="shared" si="6"/>
        <v>3816.3272727272724</v>
      </c>
      <c r="J134" s="23">
        <f t="shared" si="7"/>
        <v>3498.3</v>
      </c>
    </row>
    <row r="135" spans="1:10" x14ac:dyDescent="0.2">
      <c r="A135" s="47" t="s">
        <v>281</v>
      </c>
      <c r="B135" s="47" t="s">
        <v>302</v>
      </c>
      <c r="C135" s="47" t="s">
        <v>228</v>
      </c>
      <c r="D135" s="21"/>
      <c r="E135" s="47" t="s">
        <v>319</v>
      </c>
      <c r="F135" s="48">
        <v>12928.5</v>
      </c>
      <c r="G135" s="23">
        <f t="shared" si="4"/>
        <v>11242.17391304348</v>
      </c>
      <c r="H135" s="23">
        <f t="shared" si="5"/>
        <v>10342.799999999999</v>
      </c>
      <c r="I135" s="23">
        <f t="shared" si="6"/>
        <v>11753.181818181818</v>
      </c>
      <c r="J135" s="23">
        <f t="shared" si="7"/>
        <v>10773.75</v>
      </c>
    </row>
    <row r="136" spans="1:10" x14ac:dyDescent="0.2">
      <c r="A136" s="47" t="s">
        <v>282</v>
      </c>
      <c r="B136" s="47" t="s">
        <v>302</v>
      </c>
      <c r="C136" s="47" t="s">
        <v>229</v>
      </c>
      <c r="D136" s="21"/>
      <c r="E136" s="47" t="s">
        <v>319</v>
      </c>
      <c r="F136" s="48">
        <v>5429.9699999999993</v>
      </c>
      <c r="G136" s="23">
        <f t="shared" si="4"/>
        <v>4721.7130434782603</v>
      </c>
      <c r="H136" s="23">
        <f t="shared" si="5"/>
        <v>4343.9759999999997</v>
      </c>
      <c r="I136" s="23">
        <f t="shared" si="6"/>
        <v>4936.3363636363629</v>
      </c>
      <c r="J136" s="23">
        <f t="shared" si="7"/>
        <v>4524.9749999999995</v>
      </c>
    </row>
    <row r="137" spans="1:10" x14ac:dyDescent="0.2">
      <c r="A137" s="47" t="s">
        <v>283</v>
      </c>
      <c r="B137" s="47" t="s">
        <v>302</v>
      </c>
      <c r="C137" s="47" t="s">
        <v>230</v>
      </c>
      <c r="D137" s="21"/>
      <c r="E137" s="47" t="s">
        <v>319</v>
      </c>
      <c r="F137" s="48">
        <v>5429.9699999999993</v>
      </c>
      <c r="G137" s="23">
        <f t="shared" si="4"/>
        <v>4721.7130434782603</v>
      </c>
      <c r="H137" s="23">
        <f t="shared" si="5"/>
        <v>4343.9759999999997</v>
      </c>
      <c r="I137" s="23">
        <f t="shared" si="6"/>
        <v>4936.3363636363629</v>
      </c>
      <c r="J137" s="23">
        <f t="shared" si="7"/>
        <v>4524.9749999999995</v>
      </c>
    </row>
    <row r="138" spans="1:10" x14ac:dyDescent="0.2">
      <c r="A138" s="47" t="s">
        <v>284</v>
      </c>
      <c r="B138" s="47" t="s">
        <v>302</v>
      </c>
      <c r="C138" s="47" t="s">
        <v>231</v>
      </c>
      <c r="D138" s="21"/>
      <c r="E138" s="47" t="s">
        <v>319</v>
      </c>
      <c r="F138" s="48">
        <v>2981.16</v>
      </c>
      <c r="G138" s="23">
        <f t="shared" si="4"/>
        <v>2592.3130434782611</v>
      </c>
      <c r="H138" s="23">
        <f t="shared" si="5"/>
        <v>2384.9279999999999</v>
      </c>
      <c r="I138" s="23">
        <f t="shared" si="6"/>
        <v>2710.1454545454544</v>
      </c>
      <c r="J138" s="23">
        <f t="shared" si="7"/>
        <v>2484.3000000000002</v>
      </c>
    </row>
    <row r="139" spans="1:10" x14ac:dyDescent="0.2">
      <c r="A139" s="47" t="s">
        <v>285</v>
      </c>
      <c r="B139" s="47" t="s">
        <v>302</v>
      </c>
      <c r="C139" s="47" t="s">
        <v>232</v>
      </c>
      <c r="D139" s="21"/>
      <c r="E139" s="47" t="s">
        <v>319</v>
      </c>
      <c r="F139" s="48">
        <v>2981.16</v>
      </c>
      <c r="G139" s="23">
        <f t="shared" si="4"/>
        <v>2592.3130434782611</v>
      </c>
      <c r="H139" s="23">
        <f t="shared" si="5"/>
        <v>2384.9279999999999</v>
      </c>
      <c r="I139" s="23">
        <f t="shared" si="6"/>
        <v>2710.1454545454544</v>
      </c>
      <c r="J139" s="23">
        <f t="shared" si="7"/>
        <v>2484.3000000000002</v>
      </c>
    </row>
    <row r="140" spans="1:10" x14ac:dyDescent="0.2">
      <c r="A140" s="47"/>
      <c r="B140" s="47"/>
      <c r="C140" s="47"/>
      <c r="D140" s="21"/>
      <c r="E140" s="47"/>
      <c r="F140" s="48"/>
      <c r="G140" s="23"/>
      <c r="H140" s="23"/>
      <c r="I140" s="23"/>
      <c r="J140" s="23"/>
    </row>
    <row r="141" spans="1:10" x14ac:dyDescent="0.2">
      <c r="A141" s="47" t="s">
        <v>286</v>
      </c>
      <c r="B141" s="47" t="s">
        <v>303</v>
      </c>
      <c r="C141" s="47" t="s">
        <v>233</v>
      </c>
      <c r="D141" s="21"/>
      <c r="E141" s="47" t="s">
        <v>319</v>
      </c>
      <c r="F141" s="48">
        <v>9095.58</v>
      </c>
      <c r="G141" s="23">
        <f t="shared" si="4"/>
        <v>7909.2000000000007</v>
      </c>
      <c r="H141" s="23">
        <f t="shared" si="5"/>
        <v>7276.4639999999999</v>
      </c>
      <c r="I141" s="23">
        <f t="shared" si="6"/>
        <v>8268.7090909090894</v>
      </c>
      <c r="J141" s="23">
        <f t="shared" si="7"/>
        <v>7579.6500000000005</v>
      </c>
    </row>
    <row r="142" spans="1:10" x14ac:dyDescent="0.2">
      <c r="A142" s="47" t="s">
        <v>287</v>
      </c>
      <c r="B142" s="47" t="s">
        <v>303</v>
      </c>
      <c r="C142" s="47" t="s">
        <v>234</v>
      </c>
      <c r="D142" s="21"/>
      <c r="E142" s="47" t="s">
        <v>319</v>
      </c>
      <c r="F142" s="48">
        <v>9095.58</v>
      </c>
      <c r="G142" s="23">
        <f t="shared" si="4"/>
        <v>7909.2000000000007</v>
      </c>
      <c r="H142" s="23">
        <f t="shared" si="5"/>
        <v>7276.4639999999999</v>
      </c>
      <c r="I142" s="23">
        <f t="shared" si="6"/>
        <v>8268.7090909090894</v>
      </c>
      <c r="J142" s="23">
        <f t="shared" si="7"/>
        <v>7579.6500000000005</v>
      </c>
    </row>
    <row r="143" spans="1:10" x14ac:dyDescent="0.2">
      <c r="A143" s="47" t="s">
        <v>288</v>
      </c>
      <c r="B143" s="47" t="s">
        <v>303</v>
      </c>
      <c r="C143" s="47" t="s">
        <v>235</v>
      </c>
      <c r="D143" s="21"/>
      <c r="E143" s="47" t="s">
        <v>319</v>
      </c>
      <c r="F143" s="48">
        <v>2889.8999999999996</v>
      </c>
      <c r="G143" s="23">
        <f t="shared" si="4"/>
        <v>2512.9565217391305</v>
      </c>
      <c r="H143" s="23">
        <f t="shared" si="5"/>
        <v>2311.9199999999996</v>
      </c>
      <c r="I143" s="23">
        <f t="shared" si="6"/>
        <v>2627.1818181818176</v>
      </c>
      <c r="J143" s="23">
        <f t="shared" si="7"/>
        <v>2408.25</v>
      </c>
    </row>
    <row r="144" spans="1:10" x14ac:dyDescent="0.2">
      <c r="A144" s="47" t="s">
        <v>289</v>
      </c>
      <c r="B144" s="47" t="s">
        <v>303</v>
      </c>
      <c r="C144" s="47" t="s">
        <v>236</v>
      </c>
      <c r="D144" s="21"/>
      <c r="E144" s="47" t="s">
        <v>319</v>
      </c>
      <c r="F144" s="48">
        <v>2889.8999999999996</v>
      </c>
      <c r="G144" s="23">
        <f t="shared" si="4"/>
        <v>2512.9565217391305</v>
      </c>
      <c r="H144" s="23">
        <f t="shared" si="5"/>
        <v>2311.9199999999996</v>
      </c>
      <c r="I144" s="23">
        <f t="shared" si="6"/>
        <v>2627.1818181818176</v>
      </c>
      <c r="J144" s="23">
        <f t="shared" si="7"/>
        <v>2408.25</v>
      </c>
    </row>
    <row r="145" spans="1:10" x14ac:dyDescent="0.2">
      <c r="A145" s="47" t="s">
        <v>290</v>
      </c>
      <c r="B145" s="47" t="s">
        <v>303</v>
      </c>
      <c r="C145" s="47" t="s">
        <v>237</v>
      </c>
      <c r="D145" s="21"/>
      <c r="E145" s="47" t="s">
        <v>319</v>
      </c>
      <c r="F145" s="48">
        <v>4258.8</v>
      </c>
      <c r="G145" s="23">
        <f t="shared" si="4"/>
        <v>3703.3043478260875</v>
      </c>
      <c r="H145" s="23">
        <f t="shared" si="5"/>
        <v>3407.04</v>
      </c>
      <c r="I145" s="23">
        <f t="shared" si="6"/>
        <v>3871.6363636363635</v>
      </c>
      <c r="J145" s="23">
        <f t="shared" si="7"/>
        <v>3549.0000000000005</v>
      </c>
    </row>
    <row r="146" spans="1:10" x14ac:dyDescent="0.2">
      <c r="A146" s="47" t="s">
        <v>291</v>
      </c>
      <c r="B146" s="47" t="s">
        <v>303</v>
      </c>
      <c r="C146" s="47" t="s">
        <v>238</v>
      </c>
      <c r="D146" s="21"/>
      <c r="E146" s="47" t="s">
        <v>319</v>
      </c>
      <c r="F146" s="48">
        <v>4258.8</v>
      </c>
      <c r="G146" s="23">
        <f t="shared" si="4"/>
        <v>3703.3043478260875</v>
      </c>
      <c r="H146" s="23">
        <f t="shared" si="5"/>
        <v>3407.04</v>
      </c>
      <c r="I146" s="23">
        <f t="shared" si="6"/>
        <v>3871.6363636363635</v>
      </c>
      <c r="J146" s="23">
        <f t="shared" si="7"/>
        <v>3549.0000000000005</v>
      </c>
    </row>
    <row r="147" spans="1:10" x14ac:dyDescent="0.2">
      <c r="A147" s="47" t="s">
        <v>292</v>
      </c>
      <c r="B147" s="47" t="s">
        <v>303</v>
      </c>
      <c r="C147" s="47" t="s">
        <v>239</v>
      </c>
      <c r="D147" s="21"/>
      <c r="E147" s="47" t="s">
        <v>319</v>
      </c>
      <c r="F147" s="48">
        <v>5019.2999999999993</v>
      </c>
      <c r="G147" s="23">
        <f t="shared" si="4"/>
        <v>4364.608695652174</v>
      </c>
      <c r="H147" s="23">
        <f t="shared" si="5"/>
        <v>4015.4399999999996</v>
      </c>
      <c r="I147" s="23">
        <f t="shared" si="6"/>
        <v>4562.9999999999991</v>
      </c>
      <c r="J147" s="23">
        <f t="shared" si="7"/>
        <v>4182.75</v>
      </c>
    </row>
    <row r="148" spans="1:10" x14ac:dyDescent="0.2">
      <c r="A148" s="47" t="s">
        <v>293</v>
      </c>
      <c r="B148" s="47" t="s">
        <v>303</v>
      </c>
      <c r="C148" s="47" t="s">
        <v>240</v>
      </c>
      <c r="D148" s="21"/>
      <c r="E148" s="47" t="s">
        <v>319</v>
      </c>
      <c r="F148" s="48">
        <v>5019.2999999999993</v>
      </c>
      <c r="G148" s="23">
        <f t="shared" si="4"/>
        <v>4364.608695652174</v>
      </c>
      <c r="H148" s="23">
        <f t="shared" si="5"/>
        <v>4015.4399999999996</v>
      </c>
      <c r="I148" s="23">
        <f t="shared" si="6"/>
        <v>4562.9999999999991</v>
      </c>
      <c r="J148" s="23">
        <f t="shared" si="7"/>
        <v>4182.75</v>
      </c>
    </row>
    <row r="149" spans="1:10" x14ac:dyDescent="0.2">
      <c r="A149" s="47" t="s">
        <v>294</v>
      </c>
      <c r="B149" s="47" t="s">
        <v>303</v>
      </c>
      <c r="C149" s="47" t="s">
        <v>241</v>
      </c>
      <c r="D149" s="21"/>
      <c r="E149" s="47" t="s">
        <v>319</v>
      </c>
      <c r="F149" s="48">
        <v>2129.4</v>
      </c>
      <c r="G149" s="23">
        <f t="shared" si="4"/>
        <v>1851.6521739130437</v>
      </c>
      <c r="H149" s="23">
        <f t="shared" si="5"/>
        <v>1703.52</v>
      </c>
      <c r="I149" s="23">
        <f t="shared" si="6"/>
        <v>1935.8181818181818</v>
      </c>
      <c r="J149" s="23">
        <f t="shared" si="7"/>
        <v>1774.5000000000002</v>
      </c>
    </row>
    <row r="150" spans="1:10" x14ac:dyDescent="0.2">
      <c r="A150" s="47" t="s">
        <v>295</v>
      </c>
      <c r="B150" s="47" t="s">
        <v>303</v>
      </c>
      <c r="C150" s="47" t="s">
        <v>242</v>
      </c>
      <c r="D150" s="21"/>
      <c r="E150" s="47" t="s">
        <v>319</v>
      </c>
      <c r="F150" s="48">
        <v>2129.4</v>
      </c>
      <c r="G150" s="23">
        <f t="shared" si="4"/>
        <v>1851.6521739130437</v>
      </c>
      <c r="H150" s="23">
        <f t="shared" si="5"/>
        <v>1703.52</v>
      </c>
      <c r="I150" s="23">
        <f t="shared" si="6"/>
        <v>1935.8181818181818</v>
      </c>
      <c r="J150" s="23">
        <f t="shared" si="7"/>
        <v>1774.5000000000002</v>
      </c>
    </row>
    <row r="151" spans="1:10" x14ac:dyDescent="0.2">
      <c r="A151" s="47" t="s">
        <v>296</v>
      </c>
      <c r="B151" s="47" t="s">
        <v>303</v>
      </c>
      <c r="C151" s="47" t="s">
        <v>243</v>
      </c>
      <c r="D151" s="21"/>
      <c r="E151" s="47" t="s">
        <v>319</v>
      </c>
      <c r="F151" s="48">
        <v>1095.1199999999999</v>
      </c>
      <c r="G151" s="23">
        <f t="shared" ref="G151:G166" si="8">F151/1.15</f>
        <v>952.2782608695652</v>
      </c>
      <c r="H151" s="23">
        <f t="shared" ref="H151:H166" si="9">F151/1.25</f>
        <v>876.09599999999989</v>
      </c>
      <c r="I151" s="23">
        <f t="shared" ref="I151:I166" si="10">F151/1.1</f>
        <v>995.56363636363619</v>
      </c>
      <c r="J151" s="23">
        <f t="shared" ref="J151:J166" si="11">F151/1.2</f>
        <v>912.59999999999991</v>
      </c>
    </row>
    <row r="152" spans="1:10" x14ac:dyDescent="0.2">
      <c r="A152" s="47" t="s">
        <v>297</v>
      </c>
      <c r="B152" s="47" t="s">
        <v>303</v>
      </c>
      <c r="C152" s="47" t="s">
        <v>244</v>
      </c>
      <c r="D152" s="21"/>
      <c r="E152" s="47" t="s">
        <v>319</v>
      </c>
      <c r="F152" s="48">
        <v>1095.1199999999999</v>
      </c>
      <c r="G152" s="23">
        <f t="shared" si="8"/>
        <v>952.2782608695652</v>
      </c>
      <c r="H152" s="23">
        <f t="shared" si="9"/>
        <v>876.09599999999989</v>
      </c>
      <c r="I152" s="23">
        <f t="shared" si="10"/>
        <v>995.56363636363619</v>
      </c>
      <c r="J152" s="23">
        <f t="shared" si="11"/>
        <v>912.59999999999991</v>
      </c>
    </row>
    <row r="153" spans="1:10" x14ac:dyDescent="0.2">
      <c r="A153" s="47" t="s">
        <v>298</v>
      </c>
      <c r="B153" s="47" t="s">
        <v>303</v>
      </c>
      <c r="C153" s="47" t="s">
        <v>245</v>
      </c>
      <c r="D153" s="21"/>
      <c r="E153" s="47" t="s">
        <v>319</v>
      </c>
      <c r="F153" s="48">
        <v>973.43999999999994</v>
      </c>
      <c r="G153" s="23">
        <f t="shared" si="8"/>
        <v>846.46956521739128</v>
      </c>
      <c r="H153" s="23">
        <f t="shared" si="9"/>
        <v>778.75199999999995</v>
      </c>
      <c r="I153" s="23">
        <f t="shared" si="10"/>
        <v>884.94545454545437</v>
      </c>
      <c r="J153" s="23">
        <f t="shared" si="11"/>
        <v>811.19999999999993</v>
      </c>
    </row>
    <row r="154" spans="1:10" x14ac:dyDescent="0.2">
      <c r="A154" s="47" t="s">
        <v>299</v>
      </c>
      <c r="B154" s="47" t="s">
        <v>303</v>
      </c>
      <c r="C154" s="47" t="s">
        <v>246</v>
      </c>
      <c r="D154" s="21"/>
      <c r="E154" s="47" t="s">
        <v>319</v>
      </c>
      <c r="F154" s="48">
        <v>4197.96</v>
      </c>
      <c r="G154" s="23">
        <f t="shared" si="8"/>
        <v>3650.4</v>
      </c>
      <c r="H154" s="23">
        <f t="shared" si="9"/>
        <v>3358.3679999999999</v>
      </c>
      <c r="I154" s="23">
        <f t="shared" si="10"/>
        <v>3816.3272727272724</v>
      </c>
      <c r="J154" s="23">
        <f t="shared" si="11"/>
        <v>3498.3</v>
      </c>
    </row>
    <row r="155" spans="1:10" x14ac:dyDescent="0.2">
      <c r="A155" s="47" t="s">
        <v>300</v>
      </c>
      <c r="B155" s="47" t="s">
        <v>303</v>
      </c>
      <c r="C155" s="47" t="s">
        <v>247</v>
      </c>
      <c r="D155" s="21"/>
      <c r="E155" s="47" t="s">
        <v>319</v>
      </c>
      <c r="F155" s="48">
        <v>4197.96</v>
      </c>
      <c r="G155" s="23">
        <f t="shared" si="8"/>
        <v>3650.4</v>
      </c>
      <c r="H155" s="23">
        <f t="shared" si="9"/>
        <v>3358.3679999999999</v>
      </c>
      <c r="I155" s="23">
        <f t="shared" si="10"/>
        <v>3816.3272727272724</v>
      </c>
      <c r="J155" s="23">
        <f t="shared" si="11"/>
        <v>3498.3</v>
      </c>
    </row>
    <row r="156" spans="1:10" x14ac:dyDescent="0.2">
      <c r="A156" s="47"/>
      <c r="B156" s="47"/>
      <c r="C156" s="47"/>
      <c r="D156" s="21"/>
      <c r="E156" s="47"/>
      <c r="F156" s="48"/>
      <c r="G156" s="23"/>
      <c r="H156" s="23"/>
      <c r="I156" s="23"/>
      <c r="J156" s="23"/>
    </row>
    <row r="157" spans="1:10" x14ac:dyDescent="0.2">
      <c r="A157" s="47" t="s">
        <v>20</v>
      </c>
      <c r="B157" s="47" t="s">
        <v>75</v>
      </c>
      <c r="C157" s="47" t="s">
        <v>304</v>
      </c>
      <c r="D157" s="21"/>
      <c r="E157" s="47" t="s">
        <v>319</v>
      </c>
      <c r="F157" s="48">
        <v>1977.3</v>
      </c>
      <c r="G157" s="23">
        <f t="shared" si="8"/>
        <v>1719.3913043478262</v>
      </c>
      <c r="H157" s="23">
        <f t="shared" si="9"/>
        <v>1581.84</v>
      </c>
      <c r="I157" s="23">
        <f t="shared" si="10"/>
        <v>1797.5454545454543</v>
      </c>
      <c r="J157" s="23">
        <f t="shared" si="11"/>
        <v>1647.75</v>
      </c>
    </row>
    <row r="158" spans="1:10" x14ac:dyDescent="0.2">
      <c r="A158" s="47" t="s">
        <v>19</v>
      </c>
      <c r="B158" s="47" t="s">
        <v>75</v>
      </c>
      <c r="C158" s="47" t="s">
        <v>305</v>
      </c>
      <c r="D158" s="21"/>
      <c r="E158" s="47" t="s">
        <v>319</v>
      </c>
      <c r="F158" s="48">
        <v>1977.3</v>
      </c>
      <c r="G158" s="23">
        <f t="shared" si="8"/>
        <v>1719.3913043478262</v>
      </c>
      <c r="H158" s="23">
        <f t="shared" si="9"/>
        <v>1581.84</v>
      </c>
      <c r="I158" s="23">
        <f t="shared" si="10"/>
        <v>1797.5454545454543</v>
      </c>
      <c r="J158" s="23">
        <f t="shared" si="11"/>
        <v>1647.75</v>
      </c>
    </row>
    <row r="159" spans="1:10" x14ac:dyDescent="0.2">
      <c r="A159" s="47" t="s">
        <v>310</v>
      </c>
      <c r="B159" s="47" t="s">
        <v>75</v>
      </c>
      <c r="C159" s="47" t="s">
        <v>306</v>
      </c>
      <c r="D159" s="21"/>
      <c r="E159" s="47" t="s">
        <v>319</v>
      </c>
      <c r="F159" s="48">
        <v>425.88</v>
      </c>
      <c r="G159" s="23">
        <f t="shared" si="8"/>
        <v>370.33043478260873</v>
      </c>
      <c r="H159" s="23">
        <f t="shared" si="9"/>
        <v>340.70400000000001</v>
      </c>
      <c r="I159" s="23">
        <f t="shared" si="10"/>
        <v>387.16363636363633</v>
      </c>
      <c r="J159" s="23">
        <f t="shared" si="11"/>
        <v>354.90000000000003</v>
      </c>
    </row>
    <row r="160" spans="1:10" x14ac:dyDescent="0.2">
      <c r="A160" s="47" t="s">
        <v>311</v>
      </c>
      <c r="B160" s="47" t="s">
        <v>75</v>
      </c>
      <c r="C160" s="47" t="s">
        <v>307</v>
      </c>
      <c r="D160" s="21"/>
      <c r="E160" s="47" t="s">
        <v>319</v>
      </c>
      <c r="F160" s="48">
        <v>425.88</v>
      </c>
      <c r="G160" s="23">
        <f t="shared" si="8"/>
        <v>370.33043478260873</v>
      </c>
      <c r="H160" s="23">
        <f t="shared" si="9"/>
        <v>340.70400000000001</v>
      </c>
      <c r="I160" s="23">
        <f t="shared" si="10"/>
        <v>387.16363636363633</v>
      </c>
      <c r="J160" s="23">
        <f t="shared" si="11"/>
        <v>354.90000000000003</v>
      </c>
    </row>
    <row r="161" spans="1:10" x14ac:dyDescent="0.2">
      <c r="A161" s="47" t="s">
        <v>312</v>
      </c>
      <c r="B161" s="47" t="s">
        <v>75</v>
      </c>
      <c r="C161" s="47" t="s">
        <v>306</v>
      </c>
      <c r="D161" s="21"/>
      <c r="E161" s="47" t="s">
        <v>319</v>
      </c>
      <c r="F161" s="48">
        <v>425.88</v>
      </c>
      <c r="G161" s="23">
        <f t="shared" si="8"/>
        <v>370.33043478260873</v>
      </c>
      <c r="H161" s="23">
        <f t="shared" si="9"/>
        <v>340.70400000000001</v>
      </c>
      <c r="I161" s="23">
        <f t="shared" si="10"/>
        <v>387.16363636363633</v>
      </c>
      <c r="J161" s="23">
        <f t="shared" si="11"/>
        <v>354.90000000000003</v>
      </c>
    </row>
    <row r="162" spans="1:10" x14ac:dyDescent="0.2">
      <c r="A162" s="47" t="s">
        <v>313</v>
      </c>
      <c r="B162" s="47" t="s">
        <v>75</v>
      </c>
      <c r="C162" s="47" t="s">
        <v>307</v>
      </c>
      <c r="D162" s="21"/>
      <c r="E162" s="47" t="s">
        <v>319</v>
      </c>
      <c r="F162" s="48">
        <v>425.88</v>
      </c>
      <c r="G162" s="23">
        <f t="shared" si="8"/>
        <v>370.33043478260873</v>
      </c>
      <c r="H162" s="23">
        <f t="shared" si="9"/>
        <v>340.70400000000001</v>
      </c>
      <c r="I162" s="23">
        <f t="shared" si="10"/>
        <v>387.16363636363633</v>
      </c>
      <c r="J162" s="23">
        <f t="shared" si="11"/>
        <v>354.90000000000003</v>
      </c>
    </row>
    <row r="163" spans="1:10" x14ac:dyDescent="0.2">
      <c r="A163" s="47" t="s">
        <v>314</v>
      </c>
      <c r="B163" s="47" t="s">
        <v>75</v>
      </c>
      <c r="C163" s="47" t="s">
        <v>308</v>
      </c>
      <c r="D163" s="21"/>
      <c r="E163" s="47" t="s">
        <v>319</v>
      </c>
      <c r="F163" s="48">
        <v>608.4</v>
      </c>
      <c r="G163" s="23">
        <f t="shared" si="8"/>
        <v>529.04347826086962</v>
      </c>
      <c r="H163" s="23">
        <f t="shared" si="9"/>
        <v>486.71999999999997</v>
      </c>
      <c r="I163" s="23">
        <f t="shared" si="10"/>
        <v>553.09090909090901</v>
      </c>
      <c r="J163" s="23">
        <f t="shared" si="11"/>
        <v>507</v>
      </c>
    </row>
    <row r="164" spans="1:10" x14ac:dyDescent="0.2">
      <c r="A164" s="47" t="s">
        <v>315</v>
      </c>
      <c r="B164" s="47" t="s">
        <v>75</v>
      </c>
      <c r="C164" s="47" t="s">
        <v>309</v>
      </c>
      <c r="D164" s="21"/>
      <c r="E164" s="47" t="s">
        <v>319</v>
      </c>
      <c r="F164" s="48">
        <v>608.4</v>
      </c>
      <c r="G164" s="23">
        <f t="shared" si="8"/>
        <v>529.04347826086962</v>
      </c>
      <c r="H164" s="23">
        <f t="shared" si="9"/>
        <v>486.71999999999997</v>
      </c>
      <c r="I164" s="23">
        <f t="shared" si="10"/>
        <v>553.09090909090901</v>
      </c>
      <c r="J164" s="23">
        <f t="shared" si="11"/>
        <v>507</v>
      </c>
    </row>
    <row r="165" spans="1:10" x14ac:dyDescent="0.2">
      <c r="A165" s="47"/>
      <c r="B165" s="47"/>
      <c r="C165" s="47"/>
      <c r="D165" s="21"/>
      <c r="E165" s="21"/>
      <c r="F165" s="48"/>
      <c r="G165" s="23">
        <f t="shared" si="8"/>
        <v>0</v>
      </c>
      <c r="H165" s="23">
        <f t="shared" si="9"/>
        <v>0</v>
      </c>
      <c r="I165" s="23">
        <f t="shared" si="10"/>
        <v>0</v>
      </c>
      <c r="J165" s="23">
        <f t="shared" si="11"/>
        <v>0</v>
      </c>
    </row>
    <row r="166" spans="1:10" x14ac:dyDescent="0.2">
      <c r="A166" s="47"/>
      <c r="B166" s="47"/>
      <c r="C166" s="47"/>
      <c r="D166" s="21"/>
      <c r="E166" s="21"/>
      <c r="F166" s="47"/>
      <c r="G166" s="23">
        <f t="shared" si="8"/>
        <v>0</v>
      </c>
      <c r="H166" s="23">
        <f t="shared" si="9"/>
        <v>0</v>
      </c>
      <c r="I166" s="23">
        <f t="shared" si="10"/>
        <v>0</v>
      </c>
      <c r="J166" s="23">
        <f t="shared" si="11"/>
        <v>0</v>
      </c>
    </row>
    <row r="169" spans="1:10" x14ac:dyDescent="0.2">
      <c r="A169" s="1"/>
      <c r="B169" s="1"/>
      <c r="C169" s="1"/>
    </row>
    <row r="170" spans="1:10" x14ac:dyDescent="0.2">
      <c r="A170" s="1"/>
      <c r="B170" s="1"/>
      <c r="C170" s="1"/>
    </row>
    <row r="171" spans="1:10" x14ac:dyDescent="0.2">
      <c r="A171" s="1"/>
      <c r="B171" s="1"/>
      <c r="C171" s="1"/>
    </row>
    <row r="172" spans="1:10" x14ac:dyDescent="0.2">
      <c r="A172" s="1"/>
      <c r="B172" s="1"/>
      <c r="C172" s="1"/>
    </row>
    <row r="173" spans="1:10" x14ac:dyDescent="0.2">
      <c r="A173" s="1"/>
      <c r="B173" s="1"/>
      <c r="C173" s="1"/>
    </row>
    <row r="174" spans="1:10" x14ac:dyDescent="0.2">
      <c r="A174" s="1"/>
      <c r="B174" s="1"/>
      <c r="C174" s="1"/>
    </row>
    <row r="175" spans="1:10" x14ac:dyDescent="0.2">
      <c r="A175" s="1"/>
      <c r="B175" s="1"/>
      <c r="C175" s="1"/>
    </row>
    <row r="176" spans="1:10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</sheetData>
  <mergeCells count="5">
    <mergeCell ref="D1:D2"/>
    <mergeCell ref="C1:C2"/>
    <mergeCell ref="B1:B2"/>
    <mergeCell ref="A1:A2"/>
    <mergeCell ref="F1:O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2024-04-08T09:26:31Z</dcterms:modified>
</cp:coreProperties>
</file>